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HONEYWELL\LISTINI\"/>
    </mc:Choice>
  </mc:AlternateContent>
  <xr:revisionPtr revIDLastSave="0" documentId="13_ncr:1_{CF16771D-976B-43DE-A105-F67DC566386E}" xr6:coauthVersionLast="44" xr6:coauthVersionMax="45" xr10:uidLastSave="{00000000-0000-0000-0000-000000000000}"/>
  <bookViews>
    <workbookView xWindow="-110" yWindow="-110" windowWidth="19420" windowHeight="10420" activeTab="1" xr2:uid="{00000000-000D-0000-FFFF-FFFF00000000}"/>
  </bookViews>
  <sheets>
    <sheet name="Index" sheetId="1" r:id="rId1"/>
    <sheet name="Antintrusione" sheetId="4" r:id="rId2"/>
    <sheet name="TVCC" sheetId="12" r:id="rId3"/>
    <sheet name="Controllo Accessi" sheetId="6" r:id="rId4"/>
    <sheet name=" Xtralis TVCC" sheetId="3" r:id="rId5"/>
    <sheet name="Xtralis Intrusione" sheetId="5" r:id="rId6"/>
  </sheets>
  <externalReferences>
    <externalReference r:id="rId7"/>
  </externalReferences>
  <definedNames>
    <definedName name="_xlnm._FilterDatabase" localSheetId="4" hidden="1">' Xtralis TVCC'!$A$4:$E$4</definedName>
    <definedName name="_xlnm._FilterDatabase" localSheetId="1" hidden="1">Antintrusione!$A$4:$I$4</definedName>
    <definedName name="_xlnm._FilterDatabase" localSheetId="3" hidden="1">'Controllo Accessi'!$A$4:$E$4</definedName>
    <definedName name="_xlnm._FilterDatabase" localSheetId="2" hidden="1">TVCC!$A$4:$E$4</definedName>
    <definedName name="_xlnm._FilterDatabase" localSheetId="5" hidden="1">'Xtralis Intrusione'!$A$4:$E$4</definedName>
    <definedName name="ACCESORIOS_CÁMARAS_IP_BOX">#REF!</definedName>
    <definedName name="ACCESORIOS_DOMOS_IP_PTZ">#REF!</definedName>
    <definedName name="ACCESORIOS_MINI_DOMO_IP">#REF!</definedName>
    <definedName name="ACCESSORI">TVCC!#REF!</definedName>
    <definedName name="Accessori_per_bullet_Serie_equIP™">TVCC!$C$103</definedName>
    <definedName name="Accessori_per_custodie_da_esterno">TVCC!#REF!</definedName>
    <definedName name="Accessori_per_Fisheye">TVCC!$C$109</definedName>
    <definedName name="Accessori_per_minidome_IP_Serie_equIP™">TVCC!$C$90</definedName>
    <definedName name="Accessori_per_NVR_MAXPRO_SE">TVCC!$C$370</definedName>
    <definedName name="Accessori_per_rivelatori_volumetrici">Antintrusione!$C$146</definedName>
    <definedName name="ACCESSORI_PER_TELECAMERE_SPECIALI">TVCC!$C$141</definedName>
    <definedName name="ACCESSORI_rete_IP">TVCC!$C$224</definedName>
    <definedName name="Accessori_serie_per_Dome_PTZ">TVCC!$C$125</definedName>
    <definedName name="Accessories_for_ADPRO_PRO_E_Passive_Infrared_Detectors__PIRs">'Xtralis Intrusione'!$C$17</definedName>
    <definedName name="ADPRO_FastTrace_2_E____Accessories">' Xtralis TVCC'!$A$36</definedName>
    <definedName name="ADPRO_FastTrace_2E___RMG">' Xtralis TVCC'!#REF!</definedName>
    <definedName name="ADPRO_FastTrace_2E___RMG___Transmission_Only">' Xtralis TVCC'!#REF!</definedName>
    <definedName name="ADPRO_FastTrace_2E___RMG_IP_Model">' Xtralis TVCC'!#REF!</definedName>
    <definedName name="ADPRO_FastTrace_2E_Hybrid___RMG">' Xtralis TVCC'!#REF!</definedName>
    <definedName name="ADPRO_Harddisk">' Xtralis TVCC'!$A$23</definedName>
    <definedName name="ADPRO_iFT___RMG">' Xtralis TVCC'!$A$14</definedName>
    <definedName name="ADPRO_iFT_E___RMG">' Xtralis TVCC'!$A$19</definedName>
    <definedName name="ADPRO_PRO_E_Passive_Infrared_Detectors__PIRs">'Xtralis Intrusione'!$C$5</definedName>
    <definedName name="ADPRO_RMG___XO__Licenses">' Xtralis TVCC'!$A$54</definedName>
    <definedName name="ADPRO_RMG_XO___Apps">' Xtralis TVCC'!#REF!</definedName>
    <definedName name="ADPRO_VCP_CENTRAL_MONITORING_SOFTWARE">' Xtralis TVCC'!$A$101</definedName>
    <definedName name="ADPRO_Videomanager_software">' Xtralis TVCC'!#REF!</definedName>
    <definedName name="Alimentatori">Antintrusione!$C$121</definedName>
    <definedName name="Altri_rivelatori">Antintrusione!#REF!</definedName>
    <definedName name="ANALISI_VIDEO">TVCC!#REF!</definedName>
    <definedName name="ANÁLISIS_DE_VÍDEO">#REF!</definedName>
    <definedName name="Antirapina">Antintrusione!$C$194</definedName>
    <definedName name="Audio_verifica__Vigilanze">Antintrusione!#REF!</definedName>
    <definedName name="Bullet_HQA_4Mp">TVCC!#REF!</definedName>
    <definedName name="Bullet_Serie_equIP™">TVCC!#REF!</definedName>
    <definedName name="CÁMARAS__4in1_HDCVI_HQA_TVI_AHD_SD">#REF!</definedName>
    <definedName name="CÁMARAS_HQA">#REF!</definedName>
    <definedName name="CÁMARAS_INSTALACIONES_ESPECIALES">#REF!</definedName>
    <definedName name="CÁMARAS_IP">#REF!</definedName>
    <definedName name="CÁMARAS_IP_BOX">#REF!</definedName>
    <definedName name="CÁMARAS_IP_FISHEYE">#REF!</definedName>
    <definedName name="CÁMARAS_IP_TIPO_BULLET">#REF!</definedName>
    <definedName name="Cámaras_multi_sensor">#REF!</definedName>
    <definedName name="Centrali" localSheetId="0">Antintrusione!$C$34</definedName>
    <definedName name="Centrali_Dimension">Antintrusione!$C$34</definedName>
    <definedName name="Centrali_Flex_G2">Antintrusione!$C$57</definedName>
    <definedName name="Centrali_Flex_G3">Antintrusione!$C$47</definedName>
    <definedName name="Contatti_magnetici">Antintrusione!$C$210</definedName>
    <definedName name="Contatti_magnetici_cablati__Grado_3">Antintrusione!$C$152</definedName>
    <definedName name="Contatti_magnetici_cablati__Grado2">Antintrusione!$C$154</definedName>
    <definedName name="Contatti_magnetici_RF">Antintrusione!$C$218</definedName>
    <definedName name="Custodie_da_esterno">TVCC!#REF!</definedName>
    <definedName name="Dimension">Antintrusione!$C$33</definedName>
    <definedName name="Dispositivi_V_Plex">Antintrusione!$C$199</definedName>
    <definedName name="Dispositivi_Wireless">Antintrusione!$C$213</definedName>
    <definedName name="Dome_PTZ">TVCC!#REF!</definedName>
    <definedName name="Dome_PTZ_controsoffitto">TVCC!$C$115</definedName>
    <definedName name="Dome_PTZ_IP_per_esterni_con_IR">TVCC!$C$117</definedName>
    <definedName name="DOME_PTZ_IP_Serie_equIP™">TVCC!#REF!</definedName>
    <definedName name="Domo_PTZ_IP_para_exterior_con_IR">#REF!</definedName>
    <definedName name="DOMOS_PTZ_IP">#REF!</definedName>
    <definedName name="DVR">TVCC!#REF!</definedName>
    <definedName name="DVR_ibridi_HRHQ">TVCC!#REF!</definedName>
    <definedName name="Edge_licenses__for_Honeywell_equIP_cameras">' Xtralis TVCC'!$C$80</definedName>
    <definedName name="Eyeball_HQA_4Mp">TVCC!#REF!</definedName>
    <definedName name="Eyeball_serie_Performance">TVCC!$C$183</definedName>
    <definedName name="Flex_G2">Antintrusione!$C$56</definedName>
    <definedName name="Flex_G3">Antintrusione!$C$46</definedName>
    <definedName name="Flex_Grado_3">Antintrusione!$C$46</definedName>
    <definedName name="HID_Contactless_SMART_Technology">'Controllo Accessi'!#REF!</definedName>
    <definedName name="HID_Signo">[1]TVCC!$C$5</definedName>
    <definedName name="IP_60_Series">TVCC!$C$5</definedName>
    <definedName name="IP_over_coax_converter">TVCC!$C$227</definedName>
    <definedName name="Kit_Dimension">Antintrusione!$C$39</definedName>
    <definedName name="Kit_Flex_G2">Antintrusione!$C$68</definedName>
    <definedName name="Kit_Flex_G3">Antintrusione!$C$51</definedName>
    <definedName name="Lettori_di_prossimità_HID">'Controllo Accessi'!$C$155</definedName>
    <definedName name="Lettori_e_credenziali_Serie_OmniProx__Compatibili_con_credenziali_HID">'Controllo Accessi'!$C$69</definedName>
    <definedName name="LETTORI_E_TASTIERE_Omniclass_2.0">'Controllo Accessi'!$C$87</definedName>
    <definedName name="Lettori_LuminAXS">'Controllo Accessi'!$C$133</definedName>
    <definedName name="Lettori_OmniAssure_Touch_con__tecnologia_BLE">'Controllo Accessi'!#REF!</definedName>
    <definedName name="Licenze_ampliamento_MAXPRO_NVR_software">TVCC!$C$317</definedName>
    <definedName name="Licenze_Intrusion_Trace_per_telecamere_Ip_equIP">TVCC!#REF!</definedName>
    <definedName name="LINEA_Analogica_4in1_IP_HQA_TVI_AHD_SD">TVCC!#REF!</definedName>
    <definedName name="Lista_Xtralis">' Xtralis TVCC'!#REF!</definedName>
    <definedName name="MAXPRO_Intrusion">Antintrusione!$C$5</definedName>
    <definedName name="MAXPRO_NVR_PE">#REF!</definedName>
    <definedName name="MAXPRO_NVR_SE">#REF!</definedName>
    <definedName name="MAXPRO_NVR_SE_">TVCC!#REF!</definedName>
    <definedName name="MAXPRO_NVR_XE">TVCC!#REF!</definedName>
    <definedName name="MAXPRO_NVR_XE_Accessori">TVCC!$C$339</definedName>
    <definedName name="MAXPRO_NVR_XE_Rev._B">#REF!</definedName>
    <definedName name="MAXPRO_VMS_Los_instaladores_deben_de_haber_realizado_la_formación_de_MAXPRO_VMS_Los_pedidos_deben_de_incluir_2_x_OSSIP__IP_Tech_Support___medio_día">#REF!</definedName>
    <definedName name="MaxproNVR_Software">TVCC!$C$309</definedName>
    <definedName name="Microdome_IP_antivandalo_Serie_equIP™">TVCC!$C$82</definedName>
    <definedName name="Microdome_IP_da_esterno_antivandalo_Serie_Performance">TVCC!$C$189</definedName>
    <definedName name="Microfoni_rottura_vetri">Antintrusione!$C$164</definedName>
    <definedName name="MINIDOME">TVCC!#REF!</definedName>
    <definedName name="Minidome_e_microdome_Serie_equIP™">TVCC!#REF!</definedName>
    <definedName name="Minidome_HQA_4Mp">TVCC!#REF!</definedName>
    <definedName name="Minidome_IP_da_esterno_antivandalo_Serie_equIP™">TVCC!$C$84</definedName>
    <definedName name="Minidome_IP_da_esterno_antivandalo_Serie_Performance">TVCC!$C$193</definedName>
    <definedName name="Minidome_IP_da_interno_Serie_equIP™">TVCC!$C$79</definedName>
    <definedName name="MINIDOMOS_IP_DE_EXTERIOR">#REF!</definedName>
    <definedName name="MINIDOMOS_IP_DE_INTERIOR">#REF!</definedName>
    <definedName name="Modelli_16_canali">TVCC!#REF!</definedName>
    <definedName name="Modelli_32_canali">TVCC!#REF!</definedName>
    <definedName name="Modelli_64_canali">TVCC!#REF!</definedName>
    <definedName name="Modelli_8___16_canali">TVCC!#REF!</definedName>
    <definedName name="Modelli_8___16_canali___con_garanzia_3_anni_ADVANCE_REPLACEMENT">TVCC!#REF!</definedName>
    <definedName name="Moduli_controllo_accessi">Antintrusione!$C$111</definedName>
    <definedName name="Moduli_di_comunicazione_Galaxy">Antintrusione!$C$93</definedName>
    <definedName name="Moduli_ed_accessori_Galaxy">Antintrusione!$C$83</definedName>
    <definedName name="Moduli_espansione_Galaxy">Antintrusione!$C$101</definedName>
    <definedName name="Moduli_I_O">Antintrusione!#REF!</definedName>
    <definedName name="MODUM_Body_temperature_detection_cameras">TVCC!#REF!</definedName>
    <definedName name="MPA2_Access_Control">'Controllo Accessi'!#REF!</definedName>
    <definedName name="NVR_30_Series">TVCC!$C$52</definedName>
    <definedName name="NVR_MAXPRO">#REF!</definedName>
    <definedName name="NVR_MAXPRO_SOFTWARE">TVCC!#REF!</definedName>
    <definedName name="NVR_MAXPRO_SOFTWARE_MAXPRO_NVR">TVCC!#REF!</definedName>
    <definedName name="NVR_PERFORMANCE">#REF!</definedName>
    <definedName name="NVR_Performance_4K_2_SATA">TVCC!$C$242</definedName>
    <definedName name="NVR_Performance_4K_4_SATA">TVCC!$C$250</definedName>
    <definedName name="NVR_Performance_4K_8_SATA">TVCC!$C$257</definedName>
    <definedName name="NVR_Performance_Hen_3">TVCC!$C$230</definedName>
    <definedName name="NVR_Serie_Performance">TVCC!$C$229</definedName>
    <definedName name="Ottiche">TVCC!$C$74</definedName>
    <definedName name="Pin_Hole_serie_Performance">TVCC!#REF!</definedName>
    <definedName name="PoE_Switch">TVCC!$C$225</definedName>
    <definedName name="Rivelatore_rottura_vetri">Antintrusione!$C$208</definedName>
    <definedName name="RIVELATORI">Antintrusione!$C$130</definedName>
    <definedName name="Rivelatori_doppia_tecnologia_cablati__Grado_2">Antintrusione!$C$136</definedName>
    <definedName name="Rivelatori_doppia_tecnologia_cablati__Grado_3">Antintrusione!$C$131</definedName>
    <definedName name="Rivelatori_Grado_2">Antintrusione!$C$204</definedName>
    <definedName name="Rivelatori_Grado_3">Antintrusione!$C$200</definedName>
    <definedName name="Rivelatori_PIR_cablati__Grado_2">Antintrusione!$C$141</definedName>
    <definedName name="Rivelatori_PIR_cablati__Grado_3">Antintrusione!$C$134</definedName>
    <definedName name="Rivelatori_richiesta_d_uscita">Antintrusione!$C$192</definedName>
    <definedName name="Sensori_ambientali">Antintrusione!$C$187</definedName>
    <definedName name="Sensori_inerziali">Antintrusione!$C$222</definedName>
    <definedName name="Sensori_life___safety">Antintrusione!$C$227</definedName>
    <definedName name="Sensori_movimento_senza_filo">Antintrusione!$C$214</definedName>
    <definedName name="Sensori_rottura_vetri">Antintrusione!$C$225</definedName>
    <definedName name="Sensori_sismici">Antintrusione!$C$170</definedName>
    <definedName name="Sensori_Viper">Antintrusione!$C$182</definedName>
    <definedName name="SIRENE">Antintrusione!$C$237</definedName>
    <definedName name="Sistema_di_controllo_accessi__Serie_PRO_3200">'Controllo Accessi'!$C$48</definedName>
    <definedName name="Sistema_di_controllo_accessi_MPA2">'Controllo Accessi'!$C$23</definedName>
    <definedName name="Sistema_di_controllo_accessi_NetAXS_123™">'Controllo Accessi'!$C$31</definedName>
    <definedName name="Sistema_di_controllo_accessi_NetAXS™_4">'Controllo Accessi'!$C$42</definedName>
    <definedName name="Sistema_Galaxy__Dimension__Grado_3" localSheetId="1">Antintrusione!$C$33</definedName>
    <definedName name="SISTEMA_WIN_PAK__4.7">'Controllo Accessi'!$C$5</definedName>
    <definedName name="SOFTWARE_MAXPRO_NVR">#REF!</definedName>
    <definedName name="Software_MAXPRO_VMS">TVCC!$C$278</definedName>
    <definedName name="Staffe">TVCC!$C$77</definedName>
    <definedName name="Supporti_ed_accessori_Serie_Performance">TVCC!$C$206</definedName>
    <definedName name="Tastiere">Antintrusione!$C$85</definedName>
    <definedName name="Telecamere__IP_ambienti_corrosivi_30X">TVCC!#REF!</definedName>
    <definedName name="Telecamere__IP_Explosion_Proof_30_X">TVCC!$C$136</definedName>
    <definedName name="Telecamere__IP_Explosion_Proof_PTZ_30_X">TVCC!$C$139</definedName>
    <definedName name="Telecamere_Box">TVCC!#REF!</definedName>
    <definedName name="Telecamere_Box_Serie_equIP™">TVCC!$C$70</definedName>
    <definedName name="Telecamere_Bullet">TVCC!#REF!</definedName>
    <definedName name="Telecamere_Bullet_Serie_equIP">TVCC!$C$95</definedName>
    <definedName name="Telecamere_Bullet_Serie_equIP™">TVCC!#REF!</definedName>
    <definedName name="Telecamere_Eyeball">TVCC!#REF!</definedName>
    <definedName name="Telecamere_Fisheye_Serie_equIP™">TVCC!#REF!</definedName>
    <definedName name="Telecamere_HQA_Fisheye">TVCC!#REF!</definedName>
    <definedName name="Telecamere_HQA_IoT">TVCC!#REF!</definedName>
    <definedName name="Telecamere_IP_Bullet_serie_performance">TVCC!$C$198</definedName>
    <definedName name="Telecamere_IP_Fischeye_6MP_12MP">TVCC!$C$106</definedName>
    <definedName name="TELECAMERE_IP_Serie_30">TVCC!$C$37</definedName>
    <definedName name="TELECAMERE_IP_Serie_equIP™">TVCC!$C$69</definedName>
    <definedName name="TELECAMERE_IP_Serie_Performance">TVCC!$C$182</definedName>
    <definedName name="Telecamere_multiottica_Serie_equIP™">TVCC!#REF!</definedName>
    <definedName name="Telecamere_Pin_Hole">TVCC!#REF!</definedName>
    <definedName name="TELECAMERE_SPECIALI">TVCC!#REF!</definedName>
    <definedName name="Telecomandi">Antintrusione!$C$231</definedName>
    <definedName name="Tessere_di_accesso_HID">'Controllo Accessi'!$C$77</definedName>
    <definedName name="Tessere_Indala">'Controllo Accessi'!$C$166</definedName>
    <definedName name="THERMCAM_Body_temperature_detection_cameras">TVCC!#REF!</definedName>
    <definedName name="VÍDEO_4in1_IP_HQA_TVI_AHD_SD">#REF!</definedName>
    <definedName name="VIDEO_ANALOGICO_HQA">TVCC!#REF!</definedName>
    <definedName name="VÍDEO_ANALÓGICO_HQA">#REF!</definedName>
    <definedName name="VMS___NVR">TVCC!$C$267</definedName>
    <definedName name="VMS___NVR_Serie_Maxpro">TVCC!$C$267</definedName>
    <definedName name="Xtrails_IFT_Gateway">' Xtralis TVCC'!$A$5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5" i="4" l="1"/>
  <c r="H186" i="4"/>
  <c r="J135" i="6" l="1"/>
  <c r="J136" i="6"/>
  <c r="J137" i="6"/>
  <c r="J138" i="6"/>
  <c r="H24" i="4" l="1"/>
  <c r="H25" i="4"/>
  <c r="H197" i="4" l="1"/>
  <c r="H198" i="4"/>
  <c r="H205" i="4" l="1"/>
  <c r="H201" i="4"/>
  <c r="H129" i="4" l="1"/>
  <c r="H31" i="4" l="1"/>
  <c r="H30" i="4"/>
  <c r="H28" i="4"/>
  <c r="H27" i="4"/>
  <c r="H23" i="4"/>
  <c r="H21" i="4"/>
  <c r="H19" i="4"/>
  <c r="H18" i="4"/>
  <c r="H17" i="4"/>
  <c r="H15" i="4"/>
  <c r="H13" i="4"/>
  <c r="H11" i="4"/>
  <c r="H10" i="4"/>
  <c r="H9" i="4"/>
  <c r="H8" i="4"/>
  <c r="H35" i="4"/>
  <c r="H36" i="4"/>
  <c r="H37" i="4"/>
  <c r="H38" i="4"/>
  <c r="H40" i="4"/>
  <c r="H41" i="4"/>
  <c r="H42" i="4"/>
  <c r="H43" i="4"/>
  <c r="H44" i="4"/>
  <c r="H45" i="4"/>
  <c r="H48" i="4"/>
  <c r="H49" i="4"/>
  <c r="H50" i="4"/>
  <c r="H52" i="4"/>
  <c r="H53" i="4"/>
  <c r="H54" i="4"/>
  <c r="H55" i="4"/>
  <c r="H193" i="4" l="1"/>
  <c r="H153" i="4" l="1"/>
  <c r="F194" i="4" l="1"/>
  <c r="F192" i="4"/>
  <c r="H207" i="4"/>
  <c r="H206" i="4"/>
  <c r="H138" i="4"/>
  <c r="H75" i="4" l="1"/>
  <c r="H160" i="4"/>
  <c r="H140" i="4"/>
  <c r="H161" i="4"/>
  <c r="H195" i="4"/>
  <c r="H71" i="4"/>
  <c r="H73" i="4"/>
  <c r="H158" i="4"/>
  <c r="H162" i="4"/>
  <c r="H196" i="4"/>
  <c r="H59" i="4"/>
  <c r="H74" i="4"/>
  <c r="H159" i="4"/>
  <c r="H169" i="4"/>
  <c r="H139" i="4"/>
  <c r="H149" i="4"/>
  <c r="H155" i="4"/>
  <c r="H90" i="4"/>
  <c r="H166" i="4"/>
  <c r="H133" i="4"/>
  <c r="H157" i="4"/>
  <c r="H61" i="4"/>
  <c r="H72" i="4"/>
  <c r="H91" i="4"/>
  <c r="H167" i="4"/>
  <c r="H156" i="4"/>
  <c r="H215" i="4"/>
  <c r="H165" i="4"/>
  <c r="H168" i="4"/>
  <c r="H148" i="4"/>
  <c r="H238" i="4"/>
  <c r="H109" i="4"/>
  <c r="H110" i="4"/>
  <c r="H112" i="4"/>
  <c r="H113" i="4"/>
  <c r="H114" i="4"/>
  <c r="H115" i="4"/>
  <c r="H116" i="4"/>
  <c r="H117" i="4"/>
  <c r="H118" i="4"/>
  <c r="H119" i="4"/>
  <c r="H120" i="4"/>
  <c r="H122" i="4"/>
  <c r="H123" i="4"/>
  <c r="H124" i="4"/>
  <c r="H125" i="4"/>
  <c r="H126" i="4"/>
  <c r="H127" i="4"/>
  <c r="H128" i="4"/>
  <c r="H142" i="4"/>
  <c r="H144" i="4"/>
  <c r="H216" i="4"/>
  <c r="H217" i="4"/>
  <c r="H219" i="4"/>
  <c r="H220" i="4"/>
  <c r="H221" i="4"/>
  <c r="H223" i="4"/>
  <c r="H224" i="4"/>
  <c r="H226" i="4"/>
  <c r="H228" i="4"/>
  <c r="H229" i="4"/>
  <c r="H230" i="4"/>
  <c r="H232" i="4"/>
  <c r="H233" i="4"/>
  <c r="H234" i="4"/>
  <c r="H235" i="4"/>
  <c r="H66" i="4"/>
  <c r="H67" i="4"/>
  <c r="H69" i="4"/>
  <c r="H70" i="4"/>
  <c r="H62" i="4"/>
  <c r="H63" i="4"/>
  <c r="H65" i="4"/>
  <c r="H76" i="4"/>
  <c r="H77" i="4"/>
  <c r="H78" i="4"/>
  <c r="H79" i="4"/>
  <c r="H80" i="4"/>
  <c r="H81" i="4"/>
  <c r="H82" i="4"/>
  <c r="H86" i="4"/>
  <c r="H92" i="4"/>
  <c r="H94" i="4"/>
  <c r="H95" i="4"/>
  <c r="H96" i="4"/>
  <c r="H97" i="4"/>
  <c r="H98" i="4"/>
  <c r="H99" i="4"/>
  <c r="H100" i="4"/>
  <c r="H102" i="4"/>
  <c r="H103" i="4"/>
  <c r="H104" i="4"/>
  <c r="H105" i="4"/>
  <c r="H106" i="4"/>
  <c r="H107" i="4"/>
  <c r="H108" i="4"/>
  <c r="H132" i="4"/>
  <c r="H137" i="4"/>
  <c r="H135" i="4"/>
  <c r="H147" i="4"/>
  <c r="H151" i="4"/>
  <c r="H212" i="4"/>
  <c r="H171" i="4"/>
  <c r="H172" i="4"/>
  <c r="H173" i="4"/>
  <c r="H174" i="4"/>
  <c r="H175" i="4"/>
  <c r="H176" i="4"/>
  <c r="H177" i="4"/>
  <c r="H178" i="4"/>
  <c r="H179" i="4"/>
  <c r="H180" i="4"/>
  <c r="H181" i="4"/>
  <c r="H183" i="4"/>
  <c r="H87" i="4"/>
  <c r="H88" i="4"/>
  <c r="H89" i="4"/>
  <c r="H143" i="4"/>
  <c r="H145" i="4"/>
  <c r="H150" i="4"/>
  <c r="H236" i="4"/>
  <c r="H163" i="4"/>
  <c r="H202" i="4"/>
  <c r="H203" i="4"/>
  <c r="H209" i="4"/>
  <c r="H211" i="4"/>
  <c r="H184" i="4"/>
  <c r="H188" i="4"/>
  <c r="H189" i="4"/>
  <c r="H190" i="4"/>
  <c r="H191" i="4"/>
</calcChain>
</file>

<file path=xl/sharedStrings.xml><?xml version="1.0" encoding="utf-8"?>
<sst xmlns="http://schemas.openxmlformats.org/spreadsheetml/2006/main" count="2015" uniqueCount="1793">
  <si>
    <t>Antintrusione - Burglary systems</t>
  </si>
  <si>
    <t>MAXPRO_Intrusion</t>
  </si>
  <si>
    <t>Dimension</t>
  </si>
  <si>
    <t>Flex G3</t>
  </si>
  <si>
    <t>Flex G2</t>
  </si>
  <si>
    <t>Galaxy modules</t>
  </si>
  <si>
    <t>Detectors - Rivelatori</t>
  </si>
  <si>
    <t>V_Plex</t>
  </si>
  <si>
    <t>Wireless devices-Dispositivi radio</t>
  </si>
  <si>
    <t>Altri rivelatori - Other detectors</t>
  </si>
  <si>
    <t>SIRENE - Bells</t>
  </si>
  <si>
    <t>TVCC</t>
  </si>
  <si>
    <t>equIP™ IP Series</t>
  </si>
  <si>
    <t>IP 30 Series</t>
  </si>
  <si>
    <t>IP Performance series</t>
  </si>
  <si>
    <t>IP devices - Accessori IP</t>
  </si>
  <si>
    <t>NVR Performance Series</t>
  </si>
  <si>
    <t>VMS / NVR MAXPRO Series</t>
  </si>
  <si>
    <t>Controllers - Tastiere</t>
  </si>
  <si>
    <t>Controllo Accessi - Access Control Systems</t>
  </si>
  <si>
    <t>NetAXS 123™</t>
  </si>
  <si>
    <t>NetAXS™ 4</t>
  </si>
  <si>
    <t>PRO3200 Series</t>
  </si>
  <si>
    <t>OmniProx Series</t>
  </si>
  <si>
    <t>HID Series</t>
  </si>
  <si>
    <t>Omniclass_2.0</t>
  </si>
  <si>
    <t>LuminAXS</t>
  </si>
  <si>
    <t>HID_Contactless_SMART_Technology</t>
  </si>
  <si>
    <t>Xtralis TVCC</t>
  </si>
  <si>
    <t>Xtrails_IFT_Gateway</t>
  </si>
  <si>
    <t>ADPRO_iFT___RMG</t>
  </si>
  <si>
    <t>ADPRO_Harddisk</t>
  </si>
  <si>
    <t>ADPRO_FastTrace_2_E____Accessories</t>
  </si>
  <si>
    <t>ADPRO_RMG___XO__Licenses</t>
  </si>
  <si>
    <t>ADPRO_VCP_CENTRAL_MONITORING_SOFTWARE</t>
  </si>
  <si>
    <t>Xtralis perimetral detection</t>
  </si>
  <si>
    <t>ADPRO_PRO_E_Passive_Infrared_Detectors__PIRs</t>
  </si>
  <si>
    <t>Accessories_for_ADPRO_PRO_E_Passive_Infrared_Detectors__PIRs</t>
  </si>
  <si>
    <t>Sistemi Antintrusione</t>
  </si>
  <si>
    <t>Codice / Part number</t>
  </si>
  <si>
    <t>Immagine / Picture</t>
  </si>
  <si>
    <t>Descrizione</t>
  </si>
  <si>
    <t>Prezzo di listino - Price list</t>
  </si>
  <si>
    <t>Prezzo netto - Net price</t>
  </si>
  <si>
    <t>Note</t>
  </si>
  <si>
    <t>Gamma MPI®</t>
  </si>
  <si>
    <t xml:space="preserve">Centrali </t>
  </si>
  <si>
    <t>MPIP2000E</t>
  </si>
  <si>
    <t>Centrale antintrusione MAXPRO Intrusion, MAXPROCloud ready. 10-60 Zone. Ingressi programmabili a bilanciamento multiplo selezionabile singolarmente, 4 uscite trigger ed 1 relé programmabili a bordo, massimo 60 uscite, 10 varchi configurabili, 1000 eventi allarme, 6000 eventi controllo accessi. Alimentatore 3A max, capacità batteria 36Ah. 
Certificata EN50131-3:2009 Grado 3 Classe II. Solo scheda</t>
  </si>
  <si>
    <t>MPIP2100E</t>
  </si>
  <si>
    <t>Centrale antintrusione MAXPRO Intrusion, MAXPROCloud ready. 10-150 Zone. Ingressi programmabili a bilanciamento multiplo selezionabile singolarmente, 4 uscite trigger ed 1 relé programmabili a bordo, massimo 100 uscite, 30 varchi configurabili, 3000 eventi allarme, 10000 eventi controllo accessi. Alimentatore 3A max, capacità batteria 36Ah. 
Certificata EN50131-3:2009 Grado 3 Classe II. Solo scheda</t>
  </si>
  <si>
    <t>MPIP3000E</t>
  </si>
  <si>
    <t>Centrale antintrusione MAXPRO Intrusion, MAXPROCloud ready. 10-300 Zone. Ingressi programmabili a bilanciamento multiplo selezionabile singolarmente, 4 uscite trigger ed 1 relé programmabili a bordo, massimo 200 uscite, 60 varchi configurabili, 5000 eventi allarme, 10000 eventi controllo accessi. Alimentatore 3A max, capacità batteria 36Ah. 
Certificata EN50131-3:2009 Grado 3 Classe II. Solo scheda</t>
  </si>
  <si>
    <t>MPIP3100E</t>
  </si>
  <si>
    <t>Centrale antintrusione MAXPRO Intrusion, MAXPROCloud ready. 10-600 Zone. Ingressi programmabili a bilanciamento multiplo selezionabile singolarmente, 4 uscite trigger ed 1 relé programmabili a bordo, massimo 300 uscite, 60 varchi configurabili, 10000 eventi allarme, 10000 eventi controllo accessi. Alimentatore 3A max, capacità batteria 36Ah. 
Certificata EN50131-3:2009 Grado 3 Classe II. Solo scheda</t>
  </si>
  <si>
    <t>Armadi - Alimentatori</t>
  </si>
  <si>
    <t>MPIBXM35</t>
  </si>
  <si>
    <t>Armadio metallico con alimentatore integrato. Misure armadio 36cm x 41cm x 11cm. Dati alimentatore: 13,6Vdc; 3A; 50W.</t>
  </si>
  <si>
    <t>Alimentatore</t>
  </si>
  <si>
    <t>MPIPSU35</t>
  </si>
  <si>
    <t>Alimentatore esterno: 13,6Vdc; 3A; 50W. Due uscite da 1,5A. Portata massima batterie: due batterie da 18Ah.</t>
  </si>
  <si>
    <t>Tastiere</t>
  </si>
  <si>
    <t>MPIKTSPRX</t>
  </si>
  <si>
    <t>MAXPRO Intrusion Arming Station - Tastiera touch screen per gestione utilizzatore. Lettore di badge incorporato con tecnologia Prox fino a 40 bit. Uso interno (da -10°C a 50°C)</t>
  </si>
  <si>
    <t>MPIKTSMF</t>
  </si>
  <si>
    <t>MAXPRO Intrusion Arming Station - Tastiera touch screen per gestione utilizzatore. Lettore di badge incorporato con tecnologia Mifare 32 bit o  56 bit. Uso interno (da -10°C a 50°C)</t>
  </si>
  <si>
    <t>MPIKW1</t>
  </si>
  <si>
    <t xml:space="preserve">MAXPRO Intrusion - Piastra di montaggio per Arming Station. </t>
  </si>
  <si>
    <t>Modulo controllo accessi</t>
  </si>
  <si>
    <t>MPIDC1</t>
  </si>
  <si>
    <t xml:space="preserve">MAXPRO Intrusion DCM - Modulo di controllo accessi per la gestione di un varco. Completo di contatto di controllo porta, ingresso per pulsante di richiesta uscita, ingresso per richiamo funzione e relé apriporta. Tecnologie supportate: 
- HID Cards 26, 32, 34, 35 3 48 bit. 
- Mifare: Classic 32 bit, Desfire 56 bit 
- EM4102 ASK 125kHz, fino a 40 bit
Si consiglio l'utilizzo in abbinamento al modulo di alimentazione MPIPSU35. </t>
  </si>
  <si>
    <t>Modulo comunicazione</t>
  </si>
  <si>
    <t>MPICLTEE</t>
  </si>
  <si>
    <t>MAXPRO Intrusion modulo 3G/4G/LTE</t>
  </si>
  <si>
    <t>MPIEIO84E</t>
  </si>
  <si>
    <t xml:space="preserve">MAXPRO Intrusion modulo espansione - Modulo 8 ingressi supervisionati (EOLR, Doppio bilanciamento, triplo bilanciamento) NC, NO. 4 Uscite trigger </t>
  </si>
  <si>
    <t>MPIEOP4</t>
  </si>
  <si>
    <t>MAXPRO Intrusion modulo espansione 4 uscite relè programmabili</t>
  </si>
  <si>
    <t>MPI Kit</t>
  </si>
  <si>
    <t>MPIP2KIT01</t>
  </si>
  <si>
    <t>KIT MPIP2000E con armadio e tastiera prox (MPI2000E + MPIKTSPRX)</t>
  </si>
  <si>
    <t>MPIP2KIT02</t>
  </si>
  <si>
    <t>KIT MPIP2000E con armadio, tastiera prox e modulo 4G  (MPI2000E + MPIKTSPRX + MPICLTEE)</t>
  </si>
  <si>
    <t>Gamma Galaxy®</t>
  </si>
  <si>
    <t>Galaxy® Dimension (Grado 3)</t>
  </si>
  <si>
    <t>C048-D-E1</t>
  </si>
  <si>
    <t>Centrale Ibrida Galaxy Dimension 16-48 Zone.16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t>
  </si>
  <si>
    <t>C096-D-E1</t>
  </si>
  <si>
    <t>Centrale Ibrida Galaxy Dimension 16-96 Zone.16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t>
  </si>
  <si>
    <t>C264-D-E1</t>
  </si>
  <si>
    <t>Centrale Ibrida Galaxy Dimension 16-264 Zone.16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t>
  </si>
  <si>
    <t>C520-D-E1</t>
  </si>
  <si>
    <t>Centrale Ibrida Galaxy Dimension 16-520 Zone.16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t>
  </si>
  <si>
    <t>Kit</t>
  </si>
  <si>
    <t>Kits</t>
  </si>
  <si>
    <t>C048-D-E1-KPD</t>
  </si>
  <si>
    <t>Centrale Ibrida Comm Galaxy 16-48 Zone piú tastiera MK7 (CP037-01).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MK7 .</t>
  </si>
  <si>
    <t>C048-D-E1-PROX</t>
  </si>
  <si>
    <t>Centrale Ibrida Comm Galaxy 16-48 Zone piú tastiera MK7PROX (CP038-01).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MK7 .</t>
  </si>
  <si>
    <t>C048-D-E1-TCKP1</t>
  </si>
  <si>
    <t>Centrale Ibrida Comm Galaxy 16-48 Zone piú tastiera Touch Center Plus.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grafica Touch Center Plus</t>
  </si>
  <si>
    <t>C096-D-E1-TCKP1</t>
  </si>
  <si>
    <t>Centrale Ibrida Galaxy 16-96 Zone piú tastiera Touch Center Plus.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grafica Touch Center Plus.</t>
  </si>
  <si>
    <t>C264-D-E1-TCKP1</t>
  </si>
  <si>
    <t>Centrale Ibrida Galaxy 16-264 Zone piú tastiera Touch Center Plus.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grafica Touch Center Plus.</t>
  </si>
  <si>
    <t>C520-D-E1-TCKP1</t>
  </si>
  <si>
    <t>Centrale Ibrida Galaxy 16-520 Zone piú tastiera Touch Center Plus.  16 ingressi programmabili a bilanciamento multiplo selezionabile singolarmente, otto uscite programmabili in morsettiera, sei triggers su connettore flat, una porta seriale standard, un box capiente ed un alimentatore integrato. Certificata EN5131-1 per installazioni con grado di sicurezza 3 o inferiore. Comprensiva di tastiera grafica Touch Center Plus.</t>
  </si>
  <si>
    <t>Galaxy® Flex (Grado 3)</t>
  </si>
  <si>
    <t>C015-L-E1</t>
  </si>
  <si>
    <t>C016-L-E1</t>
  </si>
  <si>
    <t>C017-L-E1</t>
  </si>
  <si>
    <t>C015-E1-K11I</t>
  </si>
  <si>
    <t>Galaxy Flex FX020; contenitore grande; 17 Ah, alimentazione 2A EN50131 Grado 3 + Tastiera MK7 CP037-01 + Modulo Etharnet A083-00-02</t>
  </si>
  <si>
    <t>C015-E1-K11GI</t>
  </si>
  <si>
    <t>Galaxy Flex FX020; contenitore grande; 17 Ah, alimentazione 2A EN50131 Grado 3 + Tastiera MK7 CP037-01 + Modulo Etharnet A083-00-02 + Modulo GPRS A081-00-01</t>
  </si>
  <si>
    <t>C016-E1-K11I</t>
  </si>
  <si>
    <t>Galaxy Flex FX050; contenitore grande; 17 Ah, alimentazione 2A EN50131 Grado 3 + Tastiera MK7 CP037-01 + Modulo Etharnet A083-00-02</t>
  </si>
  <si>
    <t>C016-E1-K11GI</t>
  </si>
  <si>
    <t>Galaxy Flex FX050; contenitore grande; 17 Ah, alimentazione 2A EN50131 Grado 3 + Tastiera MK7 CP037-01 + Modulo Etharnet A083-00-02 + Modulo GPRS A081-00-01</t>
  </si>
  <si>
    <t>Serie Galaxy® Flex (Grado 2)</t>
  </si>
  <si>
    <t>Armadio piccolo metallico</t>
  </si>
  <si>
    <t>C005-S-E1</t>
  </si>
  <si>
    <t>Armadio medio PVC</t>
  </si>
  <si>
    <t>C005-M-E1</t>
  </si>
  <si>
    <t>Centrale Ibrida FLEX 20, 12-20 zone. Centrale antintrusione espandibile da 12-20 zone cabalta e wireless completamente integrata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t>
  </si>
  <si>
    <t>C006-M-E1</t>
  </si>
  <si>
    <t>C007-M-E1</t>
  </si>
  <si>
    <t>Armadio grande PVC</t>
  </si>
  <si>
    <t>C005-L-E1</t>
  </si>
  <si>
    <t>C006-L-E1</t>
  </si>
  <si>
    <t>C007-L-E1</t>
  </si>
  <si>
    <t>C005-E1-K21</t>
  </si>
  <si>
    <t>Centrale Ibrida FLEX 20, 12-20 zone contenitore piccolo piú tastiera MK7 (CP037-01).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 Comprensiva di tastiera MK7</t>
  </si>
  <si>
    <t>C005-E1-K23</t>
  </si>
  <si>
    <t>Centrale Ibrida FLEX 20, 12-20 zone contenitore piccolo piú tastiera MK8 (CP050-01).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t>
  </si>
  <si>
    <t>C005-E1-K23I</t>
  </si>
  <si>
    <t xml:space="preserve">Centrale Ibrida FLEX 20, 12-20 zone piú tastiera MK8 (CP050-01),  modulo Ethernet (A083-00-01).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  e modulo Ethernet (A083-00-01). </t>
  </si>
  <si>
    <t>C005-E1-K01</t>
  </si>
  <si>
    <t>Centrale Ibrida FLEX 20, 12-20 zone piú tastiera MK7 (CP037-01).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 Comprensiva di tastiera MK7</t>
  </si>
  <si>
    <t>C005-E1-K01R</t>
  </si>
  <si>
    <t>Centrale Ibrida FLEX 20, 12-20 zone piú tastiera MK7 (CP037-01) ed antenna radio (A083-00-10) .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 Comprensiva di tastiera MK7 e modulo radio.</t>
  </si>
  <si>
    <t>C005-E1-K02</t>
  </si>
  <si>
    <t>Centrale Ibrida FLEX 20, 12-20 zone piú tastiera MK7 Prox (CP038-01).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 Comprensiva di tastiera MK7  Prox (CP038-01)</t>
  </si>
  <si>
    <t>C005-E1-K03</t>
  </si>
  <si>
    <t>Centrale Ibrida FLEX 20, 12-20 zone piú tastiera MK8 (CP050-01).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t>
  </si>
  <si>
    <t>C005-E1-K03G</t>
  </si>
  <si>
    <t>Centrale Ibrida FLEX 20, 12-20 zone piú tastiera MK8 (CP050-01) e modulo GPRS (A081-00-01).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 e modulo GPRS (A081-00-01).</t>
  </si>
  <si>
    <t>C005-E1-K03GI</t>
  </si>
  <si>
    <t xml:space="preserve">Centrale Ibrida FLEX 20, 12-20 zone piú tastiera MK8 (CP050-01), modulo GPRS (A081-00-01) e modulo Ethernet (A083-00-01).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 modulo GPRS (A081-00-01) e modulo Ethernet (A083-00-01). </t>
  </si>
  <si>
    <t>C005-E1-K04</t>
  </si>
  <si>
    <t>Centrale Ibrida FLEX 20, 12-20 zone piú tastiera MK8 Prox  (CP051-01).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Prox (CP051-01)</t>
  </si>
  <si>
    <t>C006-E1-K01</t>
  </si>
  <si>
    <t>Centrale Ibrida FLEX 50, 12-52 zone piú tastiera MK7 (CP037-01). Centrale antintrusione completamente integrata ibrida con possibilità di apparati via radio, verifica video e  con il controllo i accessi. La presenza di 12 zone totalmente personalizzabilicon il pannello modulare di Galaxy Flex riduce drasticamente i costi diespansione. Galaxy Flex 50  è ricco di funzioni per i piccoli sistemi con un massimodi 52 zone. Certificata EN50131-3 Grado 2. Comprensiva di tastiera MK7 (CP037-01)</t>
  </si>
  <si>
    <t>C006-E1-K03</t>
  </si>
  <si>
    <t>Centrale Ibrida FLEX 50, 12-52 zone piú tastiera MK8 (CP050-01). Centrale antintrusione completamente integrata ibrida con possibilità di apparati via radio, verifica video e  con il controllo i accessi. La presenza di 12 zone totalmente personalizzabilicon il pannello modulare di Galaxy Flex riduce drasticamente i costi diespansione. Galaxy Flex 50  è ricco di funzioni per i piccoli sistemi con un massimodi 52 zone. Certificata EN50131-3 Grado 2. Comprensiva di tastiera MK8 (CP050-01)</t>
  </si>
  <si>
    <t>C006-E1-K03GI</t>
  </si>
  <si>
    <t xml:space="preserve">Centrale Ibrida FLEX 50, 12-50 zone piú tastiera MK8 (CP050-01), modulo GPRS (A081-00-01) e modulo Ethernet (A083-00-01). Centrale antintrusione completamente integrata ibrida con possibilità di apparati via radio, verifica video e  con il controllo i accessi. La presenza di 12 zone totalmente personalizzabilicon il pannello modulare di Galaxy Flex riduce drasticamente i costi diespansione. Galaxy Flex 50  è ricco di funzioni per i piccoli sistemi con un massimodi 52 zone. Certificata EN50131-3 Grado 2. Comprensiva di tastiera MK8 (CP050-01), modulo GPRS (A081-00-01) e modulo Ethernet (A083-00-01). </t>
  </si>
  <si>
    <t>C006-E1-K04</t>
  </si>
  <si>
    <t>Centrale Ibrida FLEX 50, 12-52 zone piú tastiera MK8 Prox  (CP051-01). Centrale antintrusione completamente integrata ibrida con possibilità di apparati via radio, verifica video e  con il controllo i accessi. La presenza di 12 zone totalmente personalizzabilicon il pannello modulare di Galaxy Flex riduce drasticamente i costi diespansione. Galaxy Flex 50  è ricco di funzioni per i piccoli sistemi con un massimodi 52 zone. Certificata EN50131-3 Grado 2. Comprensiva di tastiera MK8 Prox(CP051-01)</t>
  </si>
  <si>
    <t xml:space="preserve">Moduli Galaxy® </t>
  </si>
  <si>
    <t>Periferiche Galaxy®</t>
  </si>
  <si>
    <t>Flex V3</t>
  </si>
  <si>
    <t>Flex+</t>
  </si>
  <si>
    <t>CP037-01</t>
  </si>
  <si>
    <t>TASTIERA LCD Con Display Alfanumerico MK7 per centrali serie Galaxy. Tastiera con display a cristalli liquidi retroilluminato 2 linee x 16 caratteri per la programmazione e la gestione della centrale di allarme, 4 tasti funzione. Coperchio ribaltabile per l'accesso ai tasti. Cicalino piezoelettrico incorporato. Collegamento alla centrale tramite il bus RS-485. Tamper anti rimozione e anti apertura. Dimensioni 9x145x25LxHxP). Certificata EN50131-3 Grado 3</t>
  </si>
  <si>
    <t>x</t>
  </si>
  <si>
    <t>CP038-01</t>
  </si>
  <si>
    <t>CP038-01-H</t>
  </si>
  <si>
    <t>Tastiera MK7 con Display Alfanumerico  + Lettore di Prossimità HID</t>
  </si>
  <si>
    <t>CP045-00</t>
  </si>
  <si>
    <t>CP046-00</t>
  </si>
  <si>
    <t>CP050-00-01</t>
  </si>
  <si>
    <t>CP051-00-01</t>
  </si>
  <si>
    <t>Moduli di comunicazione Galaxy®</t>
  </si>
  <si>
    <t>A234</t>
  </si>
  <si>
    <t>Cavo RS232 per Dimension</t>
  </si>
  <si>
    <t>A081-00-01</t>
  </si>
  <si>
    <t>Modulo GSM/GPRS serie IB per centrali serie Galaxy Flex.</t>
  </si>
  <si>
    <t>A083-00-10</t>
  </si>
  <si>
    <t>Modulo Ethernet serie IB per centrali serie Galaxy Flex. Protocollo ISOM per MAXPROCLOUD</t>
  </si>
  <si>
    <t>A076-00-01</t>
  </si>
  <si>
    <t>Cavo adattatore antenna GSM esterna per modulo A081-00-02. (5 pezzi)</t>
  </si>
  <si>
    <t>A077-00-01</t>
  </si>
  <si>
    <t>Kit montaggio per modulo communicazione per contenitore Galaxy Flex</t>
  </si>
  <si>
    <t>E080-10</t>
  </si>
  <si>
    <t>Interfaccia Ethernet per utilizzo con centrali Dimension. Formati di trasmissione supportati: SIA (liv:0-4), Microtech. Protocollo ISOM per Maxprocloud 2.0</t>
  </si>
  <si>
    <t>A303-S</t>
  </si>
  <si>
    <t>Kit montaggio per modulo communicazione per contenitore Galaxy Dimension</t>
  </si>
  <si>
    <t>Moduli espansione Galaxy®</t>
  </si>
  <si>
    <t>A071-00-02</t>
  </si>
  <si>
    <t>A073-00-01</t>
  </si>
  <si>
    <t>Modulo ricevitore radio PCB per inserire nel contenitore per serie Galaxy Flex</t>
  </si>
  <si>
    <t>A074-00-01</t>
  </si>
  <si>
    <t>Modulo Uscita a Relè/Sirena supervisionata (1 Uscita) per serie Galaxy Flex</t>
  </si>
  <si>
    <t>A158-B</t>
  </si>
  <si>
    <t>RIO Trasduttore 8 Ingressi 4 Uscite in Scheda.</t>
  </si>
  <si>
    <t>C072</t>
  </si>
  <si>
    <t>RIO Trasduttore a 8 ingressi a doppio bilanciamento singolarmente identificabili, 4 uscite logiche programmabili con portata 4 mA cad. Trasformabili in Open Collector. Collegamento con la centrale tramite bus RS-485. Utilizzabile con centrali serie Galaxy. In contenitore plastico completo di tamper antiapertura. Dimensioni 16x15x4 mm (LxHxP). Alimentazione 12VCC (da Bus). Certificate EN50131-3 Grado 3.</t>
  </si>
  <si>
    <t>C074</t>
  </si>
  <si>
    <t>Modulo 4 rele per RIO in BOX Plastico</t>
  </si>
  <si>
    <t>C079-2</t>
  </si>
  <si>
    <t>Ricevitore wireless PORTAL RF compatibile con il protocollo V2 (centrali Vista) e alpha (centrali Galaxy G2, Dimension e Flex). Portal RF permette alla centrale di ricevere segnali dai dispositivi wireless, sia sensori che telecomandi. Con il protocollo alpha bidirezionale. E' disponibile un ampio range di sensori. La più affidabile soluzione wireless grazie alla comunicazione bidirezionale tra dispositivi e centrale e alla scelta automatica della portal in campo in base al segnale. Peso (compreso box) 245g. Certificata EN50131-5-3 Grado 2.</t>
  </si>
  <si>
    <t>C075W</t>
  </si>
  <si>
    <t>Dispositivo di gestione e controllo locale per PORTA DI SICUREZZA</t>
  </si>
  <si>
    <t>E485-2</t>
  </si>
  <si>
    <t>Modulo espansione 2 linee 485 per Dimension 264</t>
  </si>
  <si>
    <t>Moduli controllo accessi Galaxy®</t>
  </si>
  <si>
    <t>MX04-NC</t>
  </si>
  <si>
    <t>Lettore di prossimità MAX per serie Galaxy. Controllo varchi con funzionamento stand-alone o in collegamento con le centrali di allarme Galaxy. In modalità Stand alone può contenere fino a 1 codici. I dati vengono mantenuti anche in caso di mancanza di alimentazione. Controllo di elettroserrature, di temporizzazione apertura porta ed ingresso per pulsante di sblocco porta. Nel caso in cui sia connesso alla centrale di allarme, sarà inoltre utilizzabile per l'inserimento e il disinserimento della centrale stessa. Tamper ad Infrarosso.</t>
  </si>
  <si>
    <t>MX04-NO</t>
  </si>
  <si>
    <t>Lettore di prossimità MAX per serie Galaxy. Controllo varchi con funzionamento stand-alone o in collegamento con le centrali di allarme Galaxy. In modalità Stand alone può contenere fino a 1 codici. I dati vengono mantenuti anche in caso di mancanza di alimentazione. Controllo di elettroserrature, di temporizzazione apertura porta ed ingresso per pulsante di sblocco porta. Nel caso in cui sia connesso alla centrale di allarme, sarà inoltre utilizzabile per l'inserimento e il disinserimento della centrale stessa. Tamper ad Infrarosso. Versione Normally Open.</t>
  </si>
  <si>
    <t>MX04-VRC</t>
  </si>
  <si>
    <t xml:space="preserve">Contenitore antivandalo lettore di prossimità MAX . </t>
  </si>
  <si>
    <t>C080</t>
  </si>
  <si>
    <t>Modulo DCM per serie Galaxy. I moduli controllo varchi (DCM) connessi alle linee bus Galaxy consentono di ottenere uncontrollo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t>
  </si>
  <si>
    <t>C081</t>
  </si>
  <si>
    <t>Modulo DCM compresivo di alimentatore intelligente e RIO. per serie Galaxy.  Lettore Prox Galaxy. I moduli controllo varchi (DCM) connessi alle linee bus Galaxy consentono di ottenere uncontrollo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 Ingressi tamper. Comprensivo di alimentatore intelligente e RIO.</t>
  </si>
  <si>
    <t>C086</t>
  </si>
  <si>
    <t>Inteerfaccia per lettura schede da collegare al PC (Il lettore non è incluso)</t>
  </si>
  <si>
    <t>YX0-0001</t>
  </si>
  <si>
    <t>Tessera di identificazione da utilizzare con i lettori di prossimità MX04. Forma e dimensioni di una comune carta di credito. Completa di banda magnetica.</t>
  </si>
  <si>
    <t>YX0-0002</t>
  </si>
  <si>
    <t>Tessera di identificazione da utilizzare con i lettori di prossimità MX04. Forma e dimensioni di una comune carta di credito.</t>
  </si>
  <si>
    <t>YX0-0004</t>
  </si>
  <si>
    <t>Targhetta di identificazione da utilizzare con i lettori di prossimità MX04. A forma di goccia, è munita di un foro per il fissaggio al portachiavi. Dimensioni 45x3x1 mm (LxHxP).</t>
  </si>
  <si>
    <t xml:space="preserve">Alimentatori </t>
  </si>
  <si>
    <t>P025-01-B</t>
  </si>
  <si>
    <t>Alimentatore 12 Vcc 3A in box. Collegamento con la centrale tramite bus RS-485. Utilizzabile con centrali serie Galaxy. Fornito in armadio metallico verniciato grigio completo di tamper antiapertura e anti rimozione di dimensioni 415x93x31 mm (LxPxH) adatto ad una batteria da 18 Ah. Alimentazione 22 Vac. Certificato EN50131-6 Grado 3.</t>
  </si>
  <si>
    <t>P026-01-B</t>
  </si>
  <si>
    <t>Alimentatore intelligente 12 Vcc 3A in box con incorporato un modulo RIO 8 ingressi a doppio bilanciamento singolarmente identificabili, 4 uscite logiche programmabili con portata 4 mA cad. Trasformabili in Open Collector. Collegamento con la centrale tr mite bus RS-485. Utilizzabile con centrali serie Galaxy. Fornito in armadio metallico verniciato grigio completo di tamper antiapertura e anti rimozione di dimensioni 415x93x31 mm (LxPxH) adatto ad una batteria da 18 Ah. Alimentazione 22 Vac. Certificato EN50131-6 Grado 3.</t>
  </si>
  <si>
    <t>A250</t>
  </si>
  <si>
    <t>Circuito stampato di alimentazione con espansione P026-01-B</t>
  </si>
  <si>
    <t>A251</t>
  </si>
  <si>
    <t>Circuito stampato di alimentazione P025-01-B</t>
  </si>
  <si>
    <t>A270</t>
  </si>
  <si>
    <t>Blocco di alimentazione 2.8A</t>
  </si>
  <si>
    <t>A086//A</t>
  </si>
  <si>
    <t>Alimentatori per Galaxy Flex de 2 A</t>
  </si>
  <si>
    <t>A310//A</t>
  </si>
  <si>
    <t>Tamper per Galaxy Dimension</t>
  </si>
  <si>
    <t>A085</t>
  </si>
  <si>
    <t>Alimentatore 1A per centrali Flex</t>
  </si>
  <si>
    <t xml:space="preserve">RIVELATORI </t>
  </si>
  <si>
    <t>Rivelatori doppia tecnologia cablati (Grado 3)</t>
  </si>
  <si>
    <t>DT8016AF4</t>
  </si>
  <si>
    <t>DT8320AF4</t>
  </si>
  <si>
    <t>DT8320F4</t>
  </si>
  <si>
    <t>Rivelatori PIR cablati (Grado 3)</t>
  </si>
  <si>
    <t>IS3016A</t>
  </si>
  <si>
    <t>Rivelatori doppia tecnologia cablati (Grado 2)</t>
  </si>
  <si>
    <t>DT8012F4</t>
  </si>
  <si>
    <t>DT8016F4</t>
  </si>
  <si>
    <t>DT8016MF4</t>
  </si>
  <si>
    <t xml:space="preserve">Rivelatori PIR cablati (Grado 2) </t>
  </si>
  <si>
    <t>IS312</t>
  </si>
  <si>
    <t>IS312B</t>
  </si>
  <si>
    <t>IS3016</t>
  </si>
  <si>
    <t>IS3012</t>
  </si>
  <si>
    <t xml:space="preserve">Accessori per rivelatori </t>
  </si>
  <si>
    <t>SMB10</t>
  </si>
  <si>
    <t>Snodo per Sensori IR &amp; DT Serie Intellisense (5 Pezzi)</t>
  </si>
  <si>
    <t>SMB10T</t>
  </si>
  <si>
    <t>Snodo con Tamper per Sensori IR &amp; DT Serie Intellisense (5 Pezzi)</t>
  </si>
  <si>
    <t>SMB10C</t>
  </si>
  <si>
    <t>Adattatore a Soffitto  per Sensori IR &amp; DT Serie Intellisense Richiede SMB10 (5 Pezzi)</t>
  </si>
  <si>
    <t>DT8300-FMK</t>
  </si>
  <si>
    <t>Kit montaggio a controsoffitto per rivelatori DT8320</t>
  </si>
  <si>
    <t>DT8300-CPM</t>
  </si>
  <si>
    <t>Kit mascheramento zone per rivelatori DT8320</t>
  </si>
  <si>
    <t>Contatti magnetici cablati (Grado 3)</t>
  </si>
  <si>
    <t>968XTP</t>
  </si>
  <si>
    <t>Contatti magnetici cablati (Grado2)</t>
  </si>
  <si>
    <t>EMPS10W</t>
  </si>
  <si>
    <t>Contatto magnetico NC per montaggio ad incasso con 4 fili, GAP 12 mm. Dimensioni: 8(D) x 21(L) mm. Colore: Bianco (W). (Confezione da 1 pezzo ). Certificato EN50131-2-6 Grado 2</t>
  </si>
  <si>
    <t>EMPS50</t>
  </si>
  <si>
    <t>Contatto magnetico NC per montaggio a giorno in alluminio con 4 fili, GAP 55 mm. Dimensioni contatto: 5(A) x 14(L) x 1(P) mm. Dimensioni magnete: 38(H) x 89(L) x 38(P) mm. (Confezione da 1 pezzo). Certificato EN50131-2-6 Grado 2.</t>
  </si>
  <si>
    <t>EMPS85W</t>
  </si>
  <si>
    <t xml:space="preserve">Contatto magnetico a giorno con morsetti, colore marrone. </t>
  </si>
  <si>
    <t>7939WG-GY</t>
  </si>
  <si>
    <t>Contatto magnetico per circuiti N.C. con fissaggio a viti di colore GRIGIO. Distanza di lavoro 22 mm. Dimensioni 65x16x15 mm.</t>
  </si>
  <si>
    <t>7939WG-WH</t>
  </si>
  <si>
    <t>Contatto magnetico per circuiti N.C. con fissaggio a viti di colore bianco. Distanza di lavoro 22 mm. Portata ,5A Dimensioni 65x16x15 mm.</t>
  </si>
  <si>
    <t>MPS20WG</t>
  </si>
  <si>
    <t>Contatto Magnetico a giorno con morsetti Bianco, ditanza di lavoro estendida.</t>
  </si>
  <si>
    <t>MPS45W</t>
  </si>
  <si>
    <t>Contatto magnetico NC a giorno miniaturizzato con 2 fili, GAP 2 mm. Dimensioni: 28(H) x 12(L) x 6(P) mm. Colore: Bianco (W). (Confezione da 1 pezzi). Certificato EN50131-2-6 Grado 2.</t>
  </si>
  <si>
    <t>951WG-WH</t>
  </si>
  <si>
    <t>Contatto magnetico reed a incasso  951WH . Colore Bianco</t>
  </si>
  <si>
    <t>MPS9W</t>
  </si>
  <si>
    <t>Contatto Magnetico da incasso miniaturizzato (diametro 9,5mm) . Colore bianco . Include cavo di connessione da 3cm . Certificato EN50131-2-6 Grado 2.</t>
  </si>
  <si>
    <t>Dispositivi V-Plex</t>
  </si>
  <si>
    <t>DT8320AF4-SN</t>
  </si>
  <si>
    <t>Rivelatore doppia tecnologia da soffitto 360°. 
- Altezza di montaggio regolabile fino ad 8 mt.
- Diametro massimo di rivelazione 21mt ad 8mt di altezza
- Antimascheramento attivo
- Triplo PIR con ottica a specchio
- Tripla Microonda banda X
-  Montaggio a controsoffitto con staffa DT8300-FMK (opzionale)
- V-Plex</t>
  </si>
  <si>
    <t>DT8320F4-SN</t>
  </si>
  <si>
    <t>Rivelatore doppia tecnologia da soffitto 360°. 
- Altezza di montaggio regolabile fino ad 8 mt.
- Diametro massimo di rivelazione 21mt ad 8mt di altezza
- Triplo PIR con ottica a specchio
- Tripla Microonda banda X
-  Montaggio a controsoffitto con staffa DT8300-FMK (opzionale)
- V-Plex</t>
  </si>
  <si>
    <t>Rivelatori Grado 3</t>
  </si>
  <si>
    <t>DT8016AF4-SN</t>
  </si>
  <si>
    <t>IS3016A-SN</t>
  </si>
  <si>
    <t>Rivelatori Grado 2</t>
  </si>
  <si>
    <t>DT8016MF4-SN</t>
  </si>
  <si>
    <t>IS3016M-SN</t>
  </si>
  <si>
    <t>Rivelatore rottura vetri</t>
  </si>
  <si>
    <t>FG1625SNAS</t>
  </si>
  <si>
    <t>Contatti magnetici</t>
  </si>
  <si>
    <t>4939SN-WH</t>
  </si>
  <si>
    <t>Contatto magnetico a giorno autoprogrammabile per BUS V-Plex. Assorbimento: 1 ma. Certificato EN50131-2-6 Grado 2.</t>
  </si>
  <si>
    <t>4959SN</t>
  </si>
  <si>
    <t>CONTATTO Autopr. Per Serrande. Certificato EN50131-2-6 Grado 2.</t>
  </si>
  <si>
    <t>Dispositivi Radio</t>
  </si>
  <si>
    <t xml:space="preserve">Sensori movimento senza filo </t>
  </si>
  <si>
    <t>DT8M</t>
  </si>
  <si>
    <t>Rilevatore radio doppia tecnologia  portata 11m x 12m. Utilizza sia il protocollo Alpha che V2. Banda K. Dimensioni: 12.5cm x 7.5cm x 5.2cm Peso: 24 g; Peso (con imballaggio): 36 g Portata 15 m x 18m. Versione Pet Immune Alimentazione 4 pile litio 1,5V AA. Certificato EN50131-2-4 Grado 2. Compatibile con Domonial, Le Sucre, Vista e Galaxy</t>
  </si>
  <si>
    <t>IR8M</t>
  </si>
  <si>
    <t>Rivelatore radio infrarosso passivo con portata di 11 m. Utilizza sia il protocollo Alpha che V2. Autoprotezione contro l'apertura. Fornito con piccolo snodo. Dimensioni (mm) 7 x 13 x 75. Certificato EN50131-2-2 Grado 2.  Compatibile con Domonial, Le Sucre, Vista e Galaxy</t>
  </si>
  <si>
    <t>IRPI8M</t>
  </si>
  <si>
    <t>Rivelatore radio infrarosso passivo con portata di 11 m pet inmune. Utilizza sia il protocollo Alpha che V2. Autoprotezione contro l'apertura. Fornito con piccolo snodo. Dimensioni (mm) 7 x 13 x 75. Certificato EN50131-2-2 Grado 2.  Compatibile con Domonial, Le Sucre, Vista e Galaxy</t>
  </si>
  <si>
    <t>DO8M</t>
  </si>
  <si>
    <t>Contatto magnetico radio porta finestra bianco. Protezione contro l'apertura ed il distacco dalla parete. Compreso di magnete. Alimentazione con batteria al litio standard CR123 (fornita). Autonomia: ~5 anni. Dimensioni 22x100x23mm. Certificato EN50131-2-6 Grado 2. Compatibile con  Galaxy</t>
  </si>
  <si>
    <t>DO800M2</t>
  </si>
  <si>
    <r>
      <t xml:space="preserve">Contatto magnetico radio porta finestra </t>
    </r>
    <r>
      <rPr>
        <b/>
        <sz val="10"/>
        <color rgb="FFFF0000"/>
        <rFont val="Arial"/>
        <family val="2"/>
      </rPr>
      <t>marrone</t>
    </r>
    <r>
      <rPr>
        <sz val="10"/>
        <rFont val="Arial"/>
        <family val="2"/>
      </rPr>
      <t>. Protezione contro l'apertura ed il distacco dalla parete. Compreso di magnete. Alimentazione con batteria al litio standard CR123 (fornita). Autonomia: ~5 anni. Dimensioni 22x100x23mm. Certificato EN50131-2-6 Grado 2. Compatibile con  Galaxy</t>
    </r>
  </si>
  <si>
    <t>DODT8M</t>
  </si>
  <si>
    <t>Contatto magneticoradio comprensivo di analisi antimanomissione ed antistrappo. Possibilità di collegamento dispositivo ausiliario cablato. Compatibile con paneli serie Galaxy , Domonial, Le Sucre e TCBOX.</t>
  </si>
  <si>
    <t>Rivelatori inerziali</t>
  </si>
  <si>
    <t>SHK8M</t>
  </si>
  <si>
    <t>SHKC8M</t>
  </si>
  <si>
    <t>Sensori rottura vetri</t>
  </si>
  <si>
    <t>FG8M</t>
  </si>
  <si>
    <t>DET8M</t>
  </si>
  <si>
    <t>Rivelatore radio di acqua e temperatura. Può essere configurato tramite dip-switches per operare come sensore di temperatura e/o allagamento. Consente il monitoraggio di temperature ed allagamenti, possibilità di offerta di intervento da parte degli Istituti di Vigilanza o dei Centri Servizi degli installatori Minimizza i danni causati da fluttuazioni termiche ed allagamenti. Soluzione ideale per ridurre i costi assicurativi. Package: DET8M viene fornito con FP28, sonda acqua. Utilizza sia il protocollo Alpha che V2. Batterie 1 x CR123. Accessori: sonda esterna FP280.</t>
  </si>
  <si>
    <t>DF8M</t>
  </si>
  <si>
    <t xml:space="preserve">Rivelatore ottico di fumo via radio, compatible con serie Domonial 868,25 MHz. Avviso automatico di necessità di manutenzione, Incorpora due batterie da 3V. Durata approssimativa batterie: 4 anni. Dimensioni: 45 (h) x 12 (diam). </t>
  </si>
  <si>
    <t>CO8M</t>
  </si>
  <si>
    <t>Rivelatore radio MONOSSIDO DI CARBONIO con sirena locale compatibile con Centrale Domonial e Le Sucre</t>
  </si>
  <si>
    <t>Telecomandi</t>
  </si>
  <si>
    <t>TCE800M</t>
  </si>
  <si>
    <t>TCC8M</t>
  </si>
  <si>
    <t>TCC800M</t>
  </si>
  <si>
    <t>TCPA1B</t>
  </si>
  <si>
    <t>Pulsante d'Emergenza ad un Tasto (Wireless) Compatibile con la normativa EN5131 Grado 2, Classe II</t>
  </si>
  <si>
    <t>TCPA2B</t>
  </si>
  <si>
    <t>Pulsante d'Emergenza a Due Tasti (Wireless) Compatibile con la normativa EN5131 Grado 2, Classe II</t>
  </si>
  <si>
    <t>FG1625TAS</t>
  </si>
  <si>
    <t>FG1625F</t>
  </si>
  <si>
    <t>FG1625RFM</t>
  </si>
  <si>
    <t>FG1625RT</t>
  </si>
  <si>
    <t>FG701</t>
  </si>
  <si>
    <t>Sensori sismici</t>
  </si>
  <si>
    <t>SC100</t>
  </si>
  <si>
    <t xml:space="preserve">Sensore sismico universale per la protezione di caveau, casseforti e ATM fissi . Resistenze EOL integrate. LED diagnostici integrati. Allarme temperatura integrato. Test dei componenti elettronici a distanza o con trasmettitore di test. Quattro diverse impostazioni di sensibilità tramite DIP switch. Basso consumo di corrente (3mA) . Requisiti di alimentazione: 8-16 V CC
</t>
  </si>
  <si>
    <t>SC105</t>
  </si>
  <si>
    <t>Sensore sismico per ATM di piccole dimensioni o distributori automatici utilizzati in ambienti rumorosi. Resistenze EOL integrate. LED diagnostici integrati. Allarme temperatura integrato. Test dei componenti elettronici a distanza o con trasmettitore di test. Quattro diverse impostazioni di sensibilità tramite DIP switch. Basso consumo di corrente (3mA). Piccole dimensioni.Requisiti di alimentazione: 8-16 V CC.</t>
  </si>
  <si>
    <t>SC110</t>
  </si>
  <si>
    <t>Piastra di montaggio per sensori SC1, SC15 e trasmettitore di test esterno SC115</t>
  </si>
  <si>
    <t>SC111</t>
  </si>
  <si>
    <t>SC112</t>
  </si>
  <si>
    <t>Kit di protezione della serratura</t>
  </si>
  <si>
    <t>SC113</t>
  </si>
  <si>
    <t>Trasmettitore per test interno per sensori SC100 e SC105.</t>
  </si>
  <si>
    <t>SC114</t>
  </si>
  <si>
    <t>Cavo Armato 1.8mt. Kit cavo armato da 1,8 m (8 fili) per sensori SC100 e SC105.</t>
  </si>
  <si>
    <t>SC115</t>
  </si>
  <si>
    <t>Trasmettitore per test esterno per sensori SC100 e SC105.</t>
  </si>
  <si>
    <t>SC116</t>
  </si>
  <si>
    <t xml:space="preserve"> Scatola da incasso a parete per sensori SC100 e SC105.</t>
  </si>
  <si>
    <t>SC117</t>
  </si>
  <si>
    <t xml:space="preserve"> Scatola da incasso nel pavimento per sensori SC100 e SC105.</t>
  </si>
  <si>
    <t>SC118</t>
  </si>
  <si>
    <t xml:space="preserve"> Distanziale per KIT di protezione della serratura (SC112) per sensori SC100 e SC105.</t>
  </si>
  <si>
    <t>Sensori Viper</t>
  </si>
  <si>
    <t>PC.09000.20</t>
  </si>
  <si>
    <t xml:space="preserve">Rivelatore antisfondamento inelligente  per una protezione integrale dei varchi perimetrali. Sensibilità regolabile. 12 V CC nominali (9,5-15V) 9 mA Consumo di corrente 9 mA a 12 V CC </t>
  </si>
  <si>
    <t>PC.09004.20</t>
  </si>
  <si>
    <t xml:space="preserve">Rivelatore antisfondamento inelligente dotato di contatto magnetico incorporato per una protezione integrale dei varchi perimetrali. Sensibilità regolabile. 12 V CC nominali (9,5-15V) 9 mA Consumo di corrente 9 mA a 12 V CC </t>
  </si>
  <si>
    <t>PC.06138.00</t>
  </si>
  <si>
    <t>Tool di calibrazione per sensori serie VIPER</t>
  </si>
  <si>
    <t>PC.07840.00</t>
  </si>
  <si>
    <t xml:space="preserve">Scatola metallica di contenimento per sensori Viper </t>
  </si>
  <si>
    <t>Sensori ambientali</t>
  </si>
  <si>
    <t>470-12</t>
  </si>
  <si>
    <t xml:space="preserve">RIV LIQUIDI COMPLETO DI SONDA. </t>
  </si>
  <si>
    <t>470PB</t>
  </si>
  <si>
    <t xml:space="preserve">RIV LIQUIDI SUPPLEMENTARE PER AD470-12. </t>
  </si>
  <si>
    <t>T280R</t>
  </si>
  <si>
    <t>RIV TERMICO Per T-280. Sonda esterna per rivelatore di temperatura FBT28. Collegabile a 1 mt. di distanza dall'unità. Resistente all'acqua. Collegamento a 3 fili. Portata -4 +6° C.</t>
  </si>
  <si>
    <t>TS300//A</t>
  </si>
  <si>
    <t>Sensore di temperatura a doppia soglia con isteresi programmabile,  T300 con indicatori di visualizzazione sonde simultanee locale e remoto della temperatura isteresi programmabile, genera solo un avvertimento la prima volta che la temperatura raggiunge il campo di regolazione del punto di allarme -40 º C a 60 º C, memoria di allarme fino a 8 eventi, con tempi di allarme disattivazione acustico, esattezza di temperatura + / - 1.70o, lavora con Fahrenheit o Celsius, sonda remota impermeabile adatto per installazione esterna, distanza massima di 7,5 m installazione della sonda, temperatura di funzionamento: 0 º C a 60 º C (senza sonda), dimensioni: 10,2 x 6,6 x 2,3 centimetri</t>
  </si>
  <si>
    <t>Rivelatori richiesta d'uscita</t>
  </si>
  <si>
    <t/>
  </si>
  <si>
    <t>IS320WH</t>
  </si>
  <si>
    <t>Sensore Infrarosso Request To Exit 12/24VACDC (Bianco)</t>
  </si>
  <si>
    <t>Antirapina</t>
  </si>
  <si>
    <t>Pedana antirapina. Uscita con contatto di scambio.</t>
  </si>
  <si>
    <t>269R</t>
  </si>
  <si>
    <t>Pulsante antirapina. Uscita con contatto di scambio.</t>
  </si>
  <si>
    <t>SIRENE</t>
  </si>
  <si>
    <t>SP20ST</t>
  </si>
  <si>
    <t>Sistemi Video</t>
  </si>
  <si>
    <t>TELECAMERE IP Serie equIP™</t>
  </si>
  <si>
    <t>Telecamere Box Serie equIP™</t>
  </si>
  <si>
    <t>HCW2GV</t>
  </si>
  <si>
    <t>"Box camera IP Ultra Wide Dynamic Honeywell EQUIP ™ 
• CMOS WDR 16 : 9 1 / 2,8 " "  scansione progressiva True Day / Night 
• Risoluzione  1920x1080 pixel a 60ips , 2 MPix . 0,001 lux a colori , 0,001 lux B / N f / 1.4 
• Triplo flusso video H.265+, H.265, H.264 e MJPEG , 
• Ultra  Wide Dynamic Range  fino a 120 db . Compatibile con l'obiettivo C / CS 
• Tecnología 3DNR ( Digital Noise Reduction) . 
• 4 zone private , rilevamento manomissione (Sabotage detection) . 
• Funzione di corridoio 
• Protocollo ONVIF Profile S, G, Q 
• Storage microSDHC fino a 32 GB . ( Scheda non inclusa ) 
• 2 Input / 1 Output di allarme . 
• 1 ingresso / uscita audio bidirezionale . 
• Alimentazione PoE(802.3af) Class 0/12VDC/24VAC</t>
  </si>
  <si>
    <t>HCL2GV</t>
  </si>
  <si>
    <t>"Box camera IP Ultra Wide Dynamic Honeywell EQUIP ™ 
• CMOS WDR 16 : 9 1 / 2,8 " "  scansione progressiva True Day / Night 
• Risoluzione  1920x1080 pixel a 60ips , 2 MPix . 0,001 lux a colori , 0,001 lux B / N f / 1.4 
• Triplo flusso video H.265+, H.265, H.264 e MJPEG , 
• Ultra  Wide Dynamic Range  fino a 140 db . Compatibile con l'obiettivo C / CS 
• Tecnología 3DNR ( Digital Noise Reduction) . 
• 4 zone private , rilevamento manomissione (Sabotage detection) . 
• Funzione di corridoio 
• Protocollo ONVIF Profile S, G, Q 
• Storage microSDHC fino a 32 GB . ( Scheda non inclusa ) 
• 2 Input / 1 Output di allarme . 
• 1 ingresso / uscita audio bidirezionale . 
• Alimentazione PoE(802.3af) Class 0/12VDC/24VAC
Analisi Video Intrusione trace, Loiter Trace</t>
  </si>
  <si>
    <t>HCD8G</t>
  </si>
  <si>
    <t>"Nuova Box camera IP  Wide Dynamic Honeywell EQUIP ™ 
• CMOS WDR 16 : 9 1 / 1,7" scansione progressiva 
• Risoluzione massima 8Mp 16:9 - 12MP 4:3
• Compressione H265, H264+, H264 o MJPEG  
• Triplo flusso di video  1° 12MP 2° D1 3°1080p  
• Wide Dynamic Range. Compatibile con obiettivi HLM105V42MPD e HLM37V16MPD 
• Tecnología 3DNR ( Digital Noise Reduction) . 
• 4 zone private, rilevamento manomissione (Sabotage detection) . 
• Funzione di corridoio 
• Protocollo ONVIF Profile S e Profile G per l’interoperabilità tra prodotti video di rete
• Stoccaggio microSDHC ( Class 10 ) fino a 128 GB . ( Scheda non inclusa ) 
• 2 Input / Output di allarme . 1 ingresso / uscita audio bidirezionale . 
• Alimentazione 12 VDC , 24 VAC o PoE IEEE 802.3af 10 W max.</t>
  </si>
  <si>
    <t>Ottiche</t>
  </si>
  <si>
    <t>HLM27V12MPD</t>
  </si>
  <si>
    <t>Obiettivo 4MP 2.7-12mm CS</t>
  </si>
  <si>
    <t>HLM37V16MPD</t>
  </si>
  <si>
    <t>Obiettivo 12MP 3.7-16mm CS</t>
  </si>
  <si>
    <t>Staffe</t>
  </si>
  <si>
    <t>HBC5WT-2</t>
  </si>
  <si>
    <t>Staffa a muro per box camera</t>
  </si>
  <si>
    <t>Minidome IP da interno Serie equIP™</t>
  </si>
  <si>
    <t>H3W2GR1V</t>
  </si>
  <si>
    <t>"Nuova minidome IP da interno con IR,  WDR della serie Honeywell EQUIP ™
• CMOS 1 / 2,8 "  scansione progressiva , risoluzione 1920x1080p 2Mp, 0,001lux Colore@f1.4 / 0 lux con led IR a f1.4
• Distanza d'illuminazione IR 20m
• WDR fino 120 dB
• Digital Noise reduction 3DNR
• Obiettivo MFZ VFAI da 2,7 a 13,5 mm, F1.4
• Triplo flusso di video H.265+, H.265, H.264 and MJPEG bit rate control (CBR and VBR)
• 2/1 Input/output allarme  
• 1 ingresso/uscita audio bidirezionale
• Conforme ONVIF S,G,Q 
• 4 zone mascherate, rilevamento manomissione (Sabotage detection) . 
• Registrazione su microSDHCfino a 32GB . ( Scheda non inclusa ) 
• Alimentazione PoE(802.3af) Class 0/12VDC/24VAC</t>
  </si>
  <si>
    <t>H3W4GR1V</t>
  </si>
  <si>
    <t>"Nuova minidome IP da interno con IR,  WDR della serie Honeywell EQUIP ™
• CMOS 1 / 3 "  scansione progressiva , risoluzione 4Mp, 0,01lux Colore@f1.4 / 0 lux con led IR a f1.4
• Distanza d'illuminazione IR 20m
• WDR fino 120 dB
• Digital Noise reduction 3DNR
• Obiettivo MFZ VFAI da 2,7 a 13,5 mm, F1.4
• Triplo flusso di video H.265+, H.265, H.264 and MJPEG bit rate control (CBR and VBR)
• 2/1 Input/output allarme  
• 1 ingresso/uscita audio bidirezionale
• Conforme ONVIF S,G,Q 
• 4 zone mascherate, rilevamento manomissione (Sabotage detection) . 
• Registrazione su microSDHCfino a 32GB . ( Scheda non inclusa ) 
• Alimentazione PoE(802.3af) Class 0/12VDC/24VAC</t>
  </si>
  <si>
    <t>Microdome IP antivandalo Serie equIP™</t>
  </si>
  <si>
    <t>H2W2GR1</t>
  </si>
  <si>
    <t>"Nuova microdome IP da interno con IR,  WDR della serie Honeywell EQUIP ™
• IP67 / IK10
• CMOS 1 / 2,8 "  scansione progressiva , risoluzione 1920x1080p 2Mp, 0,001lux Colore@f1.4 / 0 lux con led IR a f1.4
• Distanza d'illuminazione IR 15m
• WDR fino 120 dB
• Digital Noise reduction 3DNR
• Obiettivo 2,8 mm, F2,0
• Triplo flusso di video H.265+, H.265, H.264 and MJPEG bit rate control (CBR and VBR)
• 2/1 Input/output allarme  
• 1 ingresso/uscita audio bidirezionale
• Conforme ONVIF S,G,Q 
• 4 zone mascherate, rilevamento manomissione (Sabotage detection) . 
• Registrazione su microSDHCfino a 32GB . ( Scheda non inclusa ) 
• Alimentazione PoE(802.3af) Class 0/12VDC/24VAC</t>
  </si>
  <si>
    <t>Minidome IP da esterno antivandalo Serie equIP™</t>
  </si>
  <si>
    <t>H4W2GR1V</t>
  </si>
  <si>
    <t>"Nuova minidome IP da esterno con IR WDR della serie Honeywell EQUIP ™
• CMOS 1 / 2,8 "  scansione progressiva , risoluzione 1920x1080p 2Mp , 0,001lux Colore@f1.4 / 0 lux con led IR a f1.4
• Distanza d'illuminazione IR 50m
• WDR fino 50 dB
• Digital Noise reduction 3DNR
• Obiettivo MFZ VFAI da 2,7 a 13,5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t>
  </si>
  <si>
    <t>H4L2GR1V</t>
  </si>
  <si>
    <t>"Nuova minidome IP da esterno con IR WDR della serie Honeywell EQUIP ™
• CMOS 1 / 2,8 "  scansione progressiva , risoluzione 1920x1080p 2Mp , 0,001lux Colore@f1.4 / 0 lux con led IR a f1.4
• Distanza d'illuminazione IR 50m
• WDR fino 120 dB
• Digital Noise reduction 3DNR
• Obiettivo MFZ VFAI da 2,7 a 12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
Analisi video Loiter trace, Intrusion trace</t>
  </si>
  <si>
    <t>H4W4GR1V</t>
  </si>
  <si>
    <t>"Nuova minidome IP da esterno con IR WDR della serie Honeywell EQUIP ™
• CMOS 1 / 3 "  scansione progressiva , risoluzione 4Mp , 0,01lux Colore@f1.4 / 0 lux con led IR a f1.4
• Distanza d'illuminazione IR 50m
• WDR fino 50 dB
• Digital Noise reduction 3DNR
• Obiettivo MFZ VFAI da 2,7 a 13,5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t>
  </si>
  <si>
    <t>H4L6GR2</t>
  </si>
  <si>
    <t>"Nuova minidome IP da esterno in custodia antivandalica IK10 con IR della serie Honeywell EQUIP ™
• CMOS 1 / 8 "  Scansione progressiva, risoluzione 3072x2048 6Mp , 0,004 lux Colore@f1.53 / 0 lux con led IR a f1.53
• Distanza d'illuminazione IR 50m
• Digital Noise reduction 3DNR
• Obiettivo MFZ VFAI da 4,1 a 16,4 mm
• Triplo flusso di video H.265 / H.264 / MJPEG (1° 6MP@25fps; 2° D1@ 25fps; 3° 720P@25fps)
• 2 Input/ 1 output allarme  
• 1 ingresso/uscita audio bidirezionale
• Conforme ONVIF profilo S, G e Q
• Registrazione su microSDHC (Class 10) fino a 128 GB . (Scheda non inclusa) 
• Alimentazione 12VDC / 24 VCA o PoE IEEE 802.3at classe 4, consumo massimo 18W (Led IR attivi)
• Staffa di aluminio e cupola in policarbonato IP66 e IK10</t>
  </si>
  <si>
    <t>H4D8GR1</t>
  </si>
  <si>
    <t>"Nuova minidome IP da esterno in custodia antivandalica IK10 con IR WDR della serie Honeywell EQUIP ™
• CMOS 1 / 1,7 "  Scansione progressiva, risoluzione 12Mp , 0,02 lux Colore@f1.53 / 0 lux IR accesi f1.5
• Distanza d'illuminazione IR 45m
• WDR
• Digital Noise reduction 3DNR
• Obiettivo MFZ VFAI da 4,1 a 12,8 mm F 1,53
• Compressione H265 / H264+ / H264 / MPEG
• Triplo flusso di video (1° 12MP@20fps; 2° D1@ 30fps; 3° 1080P@30fps)
• 1 Input/output allarme  
• 1 ingresso/uscita audio bidirezionale
• Conforme ONVIF profilo S e G
• 4 zone mascherate , rilevamento manomissione (Sabotage detection) . 
• Registrazione su microSDHC (Class 10) fino a 128 GB . (Scheda non inclusa) 
• Alimentazione 12VDC / 24 VCA o PoE IEEE 802.3af classe 1, consumo massimo 16W (Led IR attivi)
• Staffa di aluminio e cupola in policarbonato IP66 e IK10</t>
  </si>
  <si>
    <t>Accessori per minidome IP Serie equIP™</t>
  </si>
  <si>
    <t>HB4G-PM</t>
  </si>
  <si>
    <t>Adattatore per montaggio a palo Serie EquIP H4 e Bullet</t>
  </si>
  <si>
    <t>H3G-CB</t>
  </si>
  <si>
    <t>Sostituzione calotta (Trasparente) serie H3</t>
  </si>
  <si>
    <t>H4G-CB</t>
  </si>
  <si>
    <t>Sostituzione calotta (Trasparente) serie H4</t>
  </si>
  <si>
    <t>H4G-SB</t>
  </si>
  <si>
    <t>Sostituzione calotta (Fumé) sere H4</t>
  </si>
  <si>
    <t>Telecamere Bullet Serie equIP™</t>
  </si>
  <si>
    <t>HBW2GR1V</t>
  </si>
  <si>
    <t>Bullet IP da esterno con IR WDR della serie Honeywell EQUIP ™
• CMOS 1 / 2,8 "  scansione progressiva , risoluzione 1920x1080p 2Mp , 0,001lux Colore@f1.4 / 0 lux con led IR a f1.4
• Distanza d'illuminazione IR 60m
• WDR fino 120 dB
• Digital Noise reduction 3DNR
• Obiettivo MFZ VFAI da 2,7 a 13,5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t>
  </si>
  <si>
    <t>HBW2GR3V</t>
  </si>
  <si>
    <t>Bullet IP da esterno con IR WDR della serie Honeywell EQUIP ™
• CMOS 1 / 2,8 "  scansione progressiva , risoluzione 1920x1080p 2Mp , 0,001lux Colore@f1.4 / 0 lux con led IR a f1.4
• Distanza d'illuminazione IR 60m
• WDR fino 140 dB
• Digital Noise reduction 3DNR
• Obiettivo MFZ VFAI da 5 a 60 mm f1.6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t>
  </si>
  <si>
    <t>HBL2GR1V</t>
  </si>
  <si>
    <t>Bullet IP da esterno con IR WDR della serie Honeywell EQUIP ™
• CMOS 1 / 2,8 "  scansione progressiva , risoluzione 1920x1080p 2Mp , 0,001lux Colore@f1.4 / 0 lux con led IR a f1.4
• Distanza d'illuminazione IR 60m
• WDR fino 120 dB
• Digital Noise reduction 3DNR
• Obiettivo MFZ VFAI da 2,7 a 12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
Video Analisi Intrusion trace, Loiter Trace</t>
  </si>
  <si>
    <t>HBW4GR1V</t>
  </si>
  <si>
    <t xml:space="preserve">Bullet IP da esterno con IR WDR della serie Honeywell EQUIP ™
• CMOS 1 / 3  scansione progressiva , risoluzione 4Mp , 0,001lux Colore@f1.4 / 0 lux con led IR a f1.4
• Distanza d'illuminazione IR 60m
• WDR fino 120 dB
• Digital Noise reduction 3DNR
• Obiettivo MFZ VFAI da 2,7 a 13,5 mm f1.4
• Triplo flusso di video H.265+, H.265, H.264 and MJPEG bit rate control (CBR and VBR)
• 2/1 Input/output allarme  
• 1 ingresso/uscita audio bidirezionale
• Conforme ONVIF profilo S, G, Q
• 4 zone mascherate , rilevamento manomissione (Sabotage detection) . 
• Registrazione microSDHC (Class 10) fino a 128 GB. (Scheda non inclusa) 
• Alimentazione PoE+(802.3at) Class 4/12VDC/24VAC - 3X POE (300m @100Mbps)
• Staffa di alluminio e cupola in policarbonato IP67 e IK10
</t>
  </si>
  <si>
    <t>HBL6GR2</t>
  </si>
  <si>
    <t>Bullet IP da esterno in custodia antivandalica IK10 con IR della serie Honeywell EQUIP ™
• CMOS 1 / 8 "  Scansione progressiva, risoluzione 3072x2048 6Mp , 0,004 lux Colore@f1.53 / 0 lux con led IR a f1.53
• Distanza d'illuminazione IR 50m
• Digital Noise reduction 3DNR
• Obiettivo MFZ VFAI da 4,1 a 16,4 mm
• Triplo flusso di video H.265 / H.264 / MJPEG (1° 6MP@25fps; 2° D1@ 25fps; 3° 720P@25fps)
• 2 Input/ 1 output allarme  
• 1 ingresso/uscita audio bidirezionale
• Conforme ONVIF profilo S, G e Q
• Registrazione su microSDHC (Class 10) fino a 128 GB . (Scheda non inclusa) 
• Alimentazione 12VDC / 24 VCA o PoE IEEE 802.3at classe 4, consumo massimo 18W (Led IR attivi)
•  IP66 e IK10</t>
  </si>
  <si>
    <t>HBD8GR1</t>
  </si>
  <si>
    <t>Nuova Bullet IP da esterno IP66, IK10 in custodia antivandalica True D/N equIP
• Sensore CMOS da 1 / 7"  scansione progressiva D /N
• Risoluzione 12 MP. 0,02 lux a colori, 0 lux B / N illuminato con IR
• Triple  flusso video (1. 12MP @ 20fps, 2. D1 @ 30fps, 3. 1080p @ 30 fps) uscita video analogica .
• Obiettivo VFAI MFZ di 5,1 - 12,8 mm , F1.7 .
• WDR
• Distanza d'illuminazione IR 65m
• 4 zone private , rilevamento del movimento e di sabotaggio .
• Conforme ONVIF profilo S e G
• Stoccaggio microSDHC ( Class 10 ) fino a 128 GB . ( Scheda non inclusa )
/ 2 Uscita allarme • 1 ingresso . 1 ingresso / uscita audio bidirezionale .
• Alimentazione 24VAC o PoE IEEE 802.3af 18W max .
• Staffa di aluminio e cupola in policarbonato IP66 e IK10</t>
  </si>
  <si>
    <t>Accessori per bullet Serie equIP™</t>
  </si>
  <si>
    <t>HBG-BB</t>
  </si>
  <si>
    <t>Scatola di derivazione nera IP66 per bullet EquIP</t>
  </si>
  <si>
    <t>HBG-FP</t>
  </si>
  <si>
    <t>Piastra obiettivo anteriore (per sostituzione in caso di atti di vandalismo)</t>
  </si>
  <si>
    <t>Telecamere IP Fischeye 6MP/12MP</t>
  </si>
  <si>
    <t>HFD6GR1</t>
  </si>
  <si>
    <t>HFD8GR1</t>
  </si>
  <si>
    <t>Accessori per Fisheye</t>
  </si>
  <si>
    <t>HFG-WK</t>
  </si>
  <si>
    <t>Staffa per montaggio a parete</t>
  </si>
  <si>
    <t>HFG-PK</t>
  </si>
  <si>
    <t>Staffa per montaggio pendente</t>
  </si>
  <si>
    <t>Telecamere multiottica Serie equIP™</t>
  </si>
  <si>
    <t>HM4L8GR1</t>
  </si>
  <si>
    <t>HMBL8GR1</t>
  </si>
  <si>
    <t>Dome PTZ controsoffitto</t>
  </si>
  <si>
    <t>HDZ302DIN-C1</t>
  </si>
  <si>
    <t>Dome PTZ IP per esterni con IR</t>
  </si>
  <si>
    <t>HDZP252DI</t>
  </si>
  <si>
    <t>Dome PTZ IP da esterno IP66, True D/N 
- 1080p/720p @ 60/50fps  
- Obiettivo da 4,8 - 120mm (25x)
- H265/H264/MJPEG
- Supporto ONVIF S e G.
- Illuminazione minima  0,005 lux a colori/, 0 lux con IR LEDs on. 
- IR LED 100m (dipendente da riflessione). 
- Formati di compressione selezionabili, tre flussi video simultanei configurabili separatamente (1; 2Mp - 2; D1 - 3; 720p)
- Alim. 12 VCC o PoE IEEE 802.3at classe 4 ,   
- Dimensioni (D x H) 270,3mm x 160mm.</t>
  </si>
  <si>
    <t>HDZ302LIK</t>
  </si>
  <si>
    <t>HDZ302LIW</t>
  </si>
  <si>
    <t>HDZP304DI</t>
  </si>
  <si>
    <t>Dome PTZ IP da esterno IP66, True D/N ,4MP 
- Obiettivo da 4,5 - 135mm (30x)
- H265/H264/MJPEG
- Supporto ONVIF S e G.
- Illuminazione minima  0,005 lux a colori/, 0 lux con IR LEDs on. 
- IR LED 100m (dipendente da riflessione). 
- Formati di compressione selezionabili, tre flussi video simultanei configurabili separatamente (1; 4p - 2; D1 - 3; 720p)
- Alim. 24 VAC o PoE IEEE 802.3at classe 4 ,   
- Dimensioni (D x H) 270,3mm x 160mm.</t>
  </si>
  <si>
    <t>Dome PTZ IP per esterni senza IR</t>
  </si>
  <si>
    <t>HDZ302D</t>
  </si>
  <si>
    <t>HDZ302DE</t>
  </si>
  <si>
    <t>Accessori serie per Dome PTZ</t>
  </si>
  <si>
    <t>HDZGM</t>
  </si>
  <si>
    <t>Adattatore 1.5NPT</t>
  </si>
  <si>
    <t>HDZNPTA</t>
  </si>
  <si>
    <t>HDZCM1</t>
  </si>
  <si>
    <t>Supporto di montaggio a soffitto PTZ</t>
  </si>
  <si>
    <t>HDZCM2</t>
  </si>
  <si>
    <t>Asta di estensione per supporto di montaggio a soffitto per HDZCM1, 220mm</t>
  </si>
  <si>
    <t>HDZCM3</t>
  </si>
  <si>
    <t>Asta di estensione per supporto di montaggio a soffitto per HDZCM1, 420mm</t>
  </si>
  <si>
    <t>HDZCMA</t>
  </si>
  <si>
    <t>Adattatore per supporto ad angolo PTZ per il montaggio a parete</t>
  </si>
  <si>
    <t>HDZJB</t>
  </si>
  <si>
    <t>Scatola di derivazione PTZ</t>
  </si>
  <si>
    <t>HDZPMA</t>
  </si>
  <si>
    <t>Adattatore per il montaggio su palo PTZ per il montaggio a parete</t>
  </si>
  <si>
    <t>HDZWM1</t>
  </si>
  <si>
    <t>Supporto per il montaggio a parete PTZ</t>
  </si>
  <si>
    <t>HDZWM2</t>
  </si>
  <si>
    <t>Supporto per il montaggio a parete PTZ con foro di accesso</t>
  </si>
  <si>
    <t>Telecamere  IP Explosion Proof 30 X</t>
  </si>
  <si>
    <t>HEPB302W01A04</t>
  </si>
  <si>
    <t>Zoom Explosion-Proof IP,  IP66/IP68, Atex, IECEx, 
- 1080p @ 50/60fps  
- Obiettivo zoom da 4,5 - 135mm (30x)
- H265/H264/MJPEG
- Supporto ONVIF S
- Illuminazione minima  0,005 lux a colori/, 0,0005 lux B/N. 
- Formati di compressione selezionabili, tre flussi video simultanei configurabili separatamente (1; 1080p - 2; 1080p - 3; D1)
-Tergicristallo integrato
-Cavo armato lungo 4mt
- Alim. 24VAC, 2,2A / 24VDC, 2,2A / 12VDC, 3,5A  
- Dimensioni (D x H) 264mm x 155mm.</t>
  </si>
  <si>
    <t>HEPB302W01A10</t>
  </si>
  <si>
    <t>Zoom Explosion-Proof IP,  IP66/IP68, Atex, IECEx, 
- 1080p @ 50/60fps  
- Obiettivo zoom da 4,5 - 135mm (30x)
- H265/H264/MJPEG
- Supporto ONVIF S
- Illuminazione minima  0,005 lux a colori/, 0,0005 lux B/N. 
- Formati di compressione selezionabili, tre flussi video simultanei configurabili separatamente (1; 1080p - 2; 1080p - 3; D1)
-Tergicristallo integrato
-Cavo armato lungo 10mt
- Alim. 24VAC, 2,2A / 24VDC, 2,2A / 12VDC, 3,5A  
- Dimensioni (D x H) 264mm x 155mm.</t>
  </si>
  <si>
    <t>Telecamere  IP Explosion Proof PTZ 30 X</t>
  </si>
  <si>
    <t>HEPZ302W0</t>
  </si>
  <si>
    <t>PTZ Zoom Explosion-Proof IP,  IP66, Atex, IECEx, 
- 1080p @ 50/60fps  
- Obiettivo zoom da 4,5 - 135mm (30x)
- H265/H264/MJPEG
- Supporto ONVIF S, G e Q
- Illuminazione minima  0,005 lux a colori/, 0,0005 lux B/N. 
- Formati di compressione selezionabili, tre flussi video simultanei configurabili separatamente (1; 1080p - 2; 1080p - 3; D1)
-Tergicristallo integrato
- Alim. 24VAC, 5A, 120W Min  
- Dimensioni 540mm x 310 x 490mm. 27,5Kg</t>
  </si>
  <si>
    <t>ACCESSORI PER TELECAMERE SPECIALI</t>
  </si>
  <si>
    <t>HEPWS</t>
  </si>
  <si>
    <t>Kit serbatorio 10lt per lavaggio HEPB302W01A04 e HEPB302W01A10</t>
  </si>
  <si>
    <t>HCPWK</t>
  </si>
  <si>
    <t>Tergicristallo per HCPB302</t>
  </si>
  <si>
    <t>HCPWSK</t>
  </si>
  <si>
    <t>Kit serbatorio 5lt per lavaggio HCPB302</t>
  </si>
  <si>
    <t>HCPWM</t>
  </si>
  <si>
    <t>Staffa a muro in accaio</t>
  </si>
  <si>
    <t>HCPPRMJ</t>
  </si>
  <si>
    <t>Giunto regolabile</t>
  </si>
  <si>
    <t>HCPPRM</t>
  </si>
  <si>
    <t>Adattatore per montaggio su parapetto</t>
  </si>
  <si>
    <t>HCPPMA</t>
  </si>
  <si>
    <t>Adattatore a palo in acciaio</t>
  </si>
  <si>
    <t>HCPCMA</t>
  </si>
  <si>
    <t>Adattatore ad angolo in acciaio</t>
  </si>
  <si>
    <t>HEPZA04</t>
  </si>
  <si>
    <t>Cavo armato 4m, ATEX/IECEx</t>
  </si>
  <si>
    <t>HEPZA10</t>
  </si>
  <si>
    <t>Cavo armato 10m, ATEX/IECEx</t>
  </si>
  <si>
    <t>HEPZCMA</t>
  </si>
  <si>
    <t>Adattatore ad angolo, AISI 316L in acciaio</t>
  </si>
  <si>
    <t>HEPZPMA</t>
  </si>
  <si>
    <t>Staffa a muro, AISI 316L in acciaio</t>
  </si>
  <si>
    <t>HEPZPRM</t>
  </si>
  <si>
    <t>Adattatore per montaggio su parapetto, AISI 316L in acciaio</t>
  </si>
  <si>
    <t>HEPZWM</t>
  </si>
  <si>
    <t>TELECAMERE IP Serie 30</t>
  </si>
  <si>
    <t>Eyeball Serie 30</t>
  </si>
  <si>
    <t>HC30WE5R2</t>
  </si>
  <si>
    <t>Eyeball IP da esterno IP66, IK10 (Antivandalo)
- 5Mp @  25/30fps, WDR 
- Obiettivo da 2,8 - 12 mm MFZ
- H.265/H.264/Smart Codec/MJPEG
- Supporto ONVIF S G 
- Illuminazione minima  0,035 lux a colori/, 0 lux con IR LEDs on. 
- IR LED 50m (dipendente da riflessione). 
- Formati di compressione selezionabili
- Alim. DC12V, PoE (IEEE 802.3af) (Classe 0)
- ø120mm x 90.5mm (ø4.72" x 3.56")</t>
  </si>
  <si>
    <t>HC30WE5R3</t>
  </si>
  <si>
    <t>Eyeball IP da esterno IP66, IK10 (Antivandalo)
- 5Mp @  25/30fps, WDR
- Obiettivo da 2,8 mm
- H.265/H.264/Smart Codec/MJPEG
- Supporto ONVIF S G 
- Illuminazione minima  0,03 lux a colori/, 0 lux con IR LEDs on. 
- IR LED 50m (dipendente da riflessione). 
- Formati di compressione selezionabili
- Alim. DC12V, PoE (IEEE 802.3af) (Classe 0)
- ø105mm x 82.5mm (ø4.13" x 3.25")</t>
  </si>
  <si>
    <t>HC30WE2R3</t>
  </si>
  <si>
    <t>Eyeball IP da esterno IP66, IK10 (Antivandalo)
- 2Mp @  25/30fps, WDR
- Obiettivo da 2,8 mm
- H.265/H.264/Smart Codec/MJPEG
- Supporto ONVIF S G 
- Illuminazione minima  0,065 lux a colori/, 0 lux con IR LEDs on. 
- IR LED 50m (dipendente da riflessione). 
- Formati di compressione selezionabili
- Alim. DC12V, PoE (IEEE 802.3af) (Classe 2)
- ø105mm x 82.5mm (ø4.13" x 3.25")</t>
  </si>
  <si>
    <t>Minidome Serie 30</t>
  </si>
  <si>
    <t>HC30W45R2</t>
  </si>
  <si>
    <t>Minidome IP da esterno IP66, IK10
- 5Mp @ 25/30fps WDR
- Obiettivo da 2,8 - 12 mm MFZ
- H.265/H.264/Smart Codec/MJPEG
- Supporto ONVIF S G 
- Illuminazione minima  0,035 lux a colori/, 0 lux con IR LEDs on. 
- IR LED 30m (dipendente da riflessione). 
- Formati di compressione selezionabili
- Alim. DC12V, PoE (IEEE 802.3af) (Classe 0)
- Ø133.3mm x 99.8mm (Ø5.25" x 3.93")</t>
  </si>
  <si>
    <t>HC30W45R3</t>
  </si>
  <si>
    <t>Minidome IP da esterno IP66, IK10
- 5Mp @ 25/30fps WDR
- Obiettivo da 2,8 mm
- H.265/H.264/Smart Codec/MJPEG
- Supporto ONVIF S G 
- Illuminazione minima  0,03 lux a colori/, 0 lux con IR LEDs on. 
- IR LED 30m (dipendente da riflessione). 
- Formati di compressione selezionabili
- Alim. DC12V, PoE (IEEE 802.3af) (Classe 2)
- Ø117.11mm x 89.51mm (Ø4.61" x 3.52")</t>
  </si>
  <si>
    <t>HC30W42R3</t>
  </si>
  <si>
    <t>Minidome IP da esterno IP66, IK10
- 2Mp @ 25/30fps WDR
- Obiettivo da 2,8 mm
- H.265/H.264/Smart Codec/MJPEG
- Supporto ONVIF S G 
- Illuminazione minima  0,065 lux a colori/, 0 lux con IR LEDs on. 
- IR LED 30m (dipendente da riflessione). 
- Formati di compressione selezionabili
- Alim. DC12V, PoE (IEEE 802.3af) (Classe 2)
- Ø117.11mm x 89.51mm (Ø4.61" x 3.52")</t>
  </si>
  <si>
    <t>Bullet Serie 30</t>
  </si>
  <si>
    <t>HC30WB5R2</t>
  </si>
  <si>
    <t>Bullet IP da esterno IP66
- 5Mp @ 25/30fps 
- Obiettivo da 2,8 - 12 mm MFZ
- H.265/H.264/Smart Codec/MJPEG
- Supporto ONVIF S Q
- Illuminazione minima  0,035 lux a colori/, 0 lux con IR LEDs on. 
- IR LED 50m (dipendente da riflessione). 
- Formati di compressione selezionabili
- Alim. 12 VCC o PoE IEEE 802.3af classe 0 ,   
- Dimensioni 215.6mm x 85mm x 85mm (8.49" x 3.35" x 3.35")</t>
  </si>
  <si>
    <t>HC30WB5R1</t>
  </si>
  <si>
    <t>Bullet IP da esterno IP66
- 5Mp @ 25/30fps 
- Obiettivo da 4 mm
- H.265/H.264/Smart Codec/MJPEG
- Supporto ONVIF S Q
- Illuminazione minima  0,03 lux a colori/, 0 lux con IR LEDs on. 
- IR LED 50m (dipendente da riflessione). 
- Formati di compressione selezionabili
- Alim. DC12V, PoE (IEEE 802.3af) (Classe 2)
- Ø 91.1mm x 177mm (Ø 3.59" x 6.97")</t>
  </si>
  <si>
    <t>HC30WB2R1</t>
  </si>
  <si>
    <t>Bullet IP da esterno IP66
- 2Mp @ 25/30fps 
- Obiettivo da 4 mm
- H.265/H.264/Smart Codec/MJPEG
- Supporto ONVIF S Q
- Illuminazione minima  0,065 lux a colori/, 0 lux con IR LEDs on. 
- IR LED 50m (dipendente da riflessione). 
- Formati di compressione selezionabili
- Alim. DC12V, PoE (IEEE 802.3af) (Classe 2)
- Ø 91.1mm x 177mm (Ø 3.59" x 6.97")</t>
  </si>
  <si>
    <t>Fisheye Serie 30</t>
  </si>
  <si>
    <t>HC30WF5R1</t>
  </si>
  <si>
    <t>TELECAMERE IP Serie Performance</t>
  </si>
  <si>
    <t>Eyeball serie Performance</t>
  </si>
  <si>
    <t>HED2PER3</t>
  </si>
  <si>
    <t>Eyeball IP da esterno IP66
- 2Mp @  25/30fps 
- Obiettivo da 2,8 mm
- H.265+/H.265/H.264+/H.264
- Supporto ONVIF S
- Illuminazione minima  0,08 lux a colori/, 0 lux con IR LEDs on. 
- IR LED 25m (dipendente da riflessione). 
- Formati di compressione selezionabili
- Alim. 12 VCC o PoE IEEE 802.3af classe 0 ,   
- Dimensioni (D x H) 93,4mm x 79,7mm.</t>
  </si>
  <si>
    <t>HEW4PER3</t>
  </si>
  <si>
    <t>Eyeball IP da esterno IP66
- 4Mp @ 20fps, 3Mp @ 25/30fps 
- Obiettivo da 2,8 mm
- H.265+/H.265/H.264+/H.264
- Supporto ONVIF S
- Illuminazione minima  0,08 lux a colori/, 0 lux con IR LEDs on. 
- IR LED 25m (dipendente da riflessione). 
- Formati di compressione selezionabili
- Alim. 12 VCC o PoE IEEE 802.3af classe 0 ,   
- Dimensioni (D x H) 93,4mm x 79,7mm.</t>
  </si>
  <si>
    <t>HEW4PER3B</t>
  </si>
  <si>
    <t>Eyeball IP da esterno IP66
- 4Mp @  25/30fps 
- Obiettivo da 2,8 mm
- H.265+/H.265/H.264+/H.264
- Supporto ONVIF S G Q
- Illuminazione minima  0,4 lux a colori/, 0 lux con IR LEDs on. 
- IR LED 50m (dipendente da riflessione). 
- Formati di compressione selezionabili
- Alim. 12 VCC o PoE IEEE 802.3af classe 0 ,   
- Ø106mm×93.7mm (4.17”×3.69”)</t>
  </si>
  <si>
    <t>HEW4PER2</t>
  </si>
  <si>
    <t>Eyeball IP da esterno IP66
- 4Mp @  25/30fps 
- Obiettivo da 2,7 - 13,5mm
- H.265+/H.265/H.264+/H.264
- Supporto ONVIF S G Q
- Illuminazione minima  0,3 lux a colori/, 0 lux con IR LEDs on. 
- IR LED 50m (dipendente da riflessione). 
- Formati di compressione selezionabili
- Alim. 12 VCC o PoE IEEE 802.3af classe 0 ,   
- Ø122mm x 102mm(4.8’’ x4.0’’)</t>
  </si>
  <si>
    <t>HEW4PER2B</t>
  </si>
  <si>
    <t>Eyeball IP da esterno IP66
- 4Mp @  25/30fps 
- Obiettivo da 2,7 - 13,5mm
- H.265+/H.265/H.264+/H.264
- Supporto ONVIF S G Q
- Illuminazione minima  0,3 lux a colori/, 0 lux con IR LEDs on. 
- IR LED 50m (dipendente da riflessione). 
- Formati di compressione selezionabili
- Colore grigio
- Alim. 12 VCC o PoE IEEE 802.3af classe 0 ,   
- Ø122mm x 102mm(4.8’’ x4.0’’)</t>
  </si>
  <si>
    <t>Microdome IP da esterno antivandalo Serie Performance</t>
  </si>
  <si>
    <t>H2W2PC1M</t>
  </si>
  <si>
    <r>
      <t xml:space="preserve">Microdome IP da esterno IP66, IK10, True D/N 
- 2Mp @ 60fps 
- Obiettivo da 2,8 mm 
- H.265/H.264+/H.264
- Supporto ONVIF S G Q
- Illuminazione minima  0,08 lux a colori/, 0,04 lux B/N
- Alim. 12 VCC o PoE IEEE 802.3af classe 0 ,   
- Ø106mm×50.3mm (4.17”×1.98”)
</t>
    </r>
    <r>
      <rPr>
        <sz val="10"/>
        <color rgb="FFFF0000"/>
        <rFont val="Arial"/>
        <family val="2"/>
      </rPr>
      <t>- People counting</t>
    </r>
  </si>
  <si>
    <t>H2W4PER3</t>
  </si>
  <si>
    <t>Microdome IP da esterno IP66, IK10, True D/N 
- 4Mp @ 60fps 
- Obiettivo da 2,8 mm 
- H.265/H.264+/H.264
- Supporto ONVIF S G Q
- Illuminazione minima  0,07 lux a colori/, 0 lux con IR LEDs on. 
- IR LED 20m (dipendente da riflessione). 
- Alim. 12 VCC o PoE IEEE 802.3af classe 0 ,   
- Ø106mm×50.3mm (4.17”×1.98”)</t>
  </si>
  <si>
    <t>H2W2PER3</t>
  </si>
  <si>
    <t>Microdome IP da esterno IP66, IK10, True D/N 
- 2Mp @ 60fps 
- Obiettivo da 2,8 mm 
- H.265/H.264+/H.264
- Supporto ONVIF S G Q
- Illuminazione minima  0,07 lux a colori/, 0 lux con IR LEDs on. 
- IR LED 20m (dipendente da riflessione). 
- Alim. 12 VCC o PoE IEEE 802.3af classe 0 ,   
- Ø106mm×50.3mm (4.17”×1.98”)</t>
  </si>
  <si>
    <t>Minidome IP da esterno antivandalo Serie Performance</t>
  </si>
  <si>
    <t>H4W2PER3</t>
  </si>
  <si>
    <t>Minidome IP da esterno IP66, IK10, True D/N 
- 2Mp @ 20fps, 3Mp @ 25/30fps 
- Obiettivo da 2,8 mm
- H.265/H.264+/H.264
- Supporto ONVIF S G Q
- Illuminazione minima  0,07 lux a colori/, 0 lux con IR LEDs on. 
- IR LED 30m (dipendente da riflessione). 
- Formati di compressione selezionabili
- Alim. 12 VCC o PoE IEEE 802.3af classe 0 ,   
- Dimensioni (D x H) 110mm x 81mm.</t>
  </si>
  <si>
    <t>H4W2PER2</t>
  </si>
  <si>
    <t>Minidome IP da esterno IP66, IK10, True D/N 
- 2Mp @ 30fps
- Obiettivo da 2,7 - 13,5 mm MFZ
- H.265+/H.265/H.264+/H.264
- Supporto ONVIF S G Q
- Illuminazione minima  0,05 lux a colori/, 0 lux con IR LEDs on. 
- IR LED 30m (dipendente da riflessione). 
- Formati di compressione selezionabili
- Alim. 12 VCC o PoE IEEE 802.3af classe 0 ,   
- Dimensioni (D x H) 122mm x 88,9mm.</t>
  </si>
  <si>
    <t>H4W4PER2</t>
  </si>
  <si>
    <t>Minidome IP da esterno IP66, IK10, True D/N 
- 4Mp @ 20fps, 3Mp @ 25/30fps 
- Obiettivo da 2,7 - 13,5 mm MFZ
- H.265+/H.265/H.264+/H.264
- Supporto ONVIF S G Q
- Illuminazione minima  0,05 lux a colori/, 0 lux con IR LEDs on. 
- IR LED 30m (dipendente da riflessione). 
- Formati di compressione selezionabili
- Alim. 12 VCC o PoE IEEE 802.3af classe 0 ,   
- Dimensioni (D x H) 122mm x 88,9mm.</t>
  </si>
  <si>
    <t>H4W8PR2</t>
  </si>
  <si>
    <t>Minidome IP da esterno IP66, IK10, True D/N 
- 8Mp @ 30fps 
- Obiettivo da 2,7 - 11 mm MFZ
- H.265/H.264+/H.264
- Supporto ONVIF S G Q
- Illuminazione minima  0,09 lux a colori/, 0 lux con IR LEDs on. 
- IR LED 30m (dipendente da riflessione). 
- Formati di compressione selezionabili
- Alim. 12 VCC o PoE IEEE 802.3af classe 0 ,   
- Dimensioni (D x H) 122mm x 88,9mm.</t>
  </si>
  <si>
    <t>Telecamere IP Bullet serie performance</t>
  </si>
  <si>
    <t>HBD2PER1</t>
  </si>
  <si>
    <t>Bullet IP da esterno IP66
- 2Mp @ 25/30fps 
- Obiettivo da 3,6 mm
- H.265/H.264+/H.264
- Supporto ONVIF S Q
- Illuminazione minima  0,08 lux a colori/, 0 lux con IR LEDs on. 
- IR LED 30m (dipendente da riflessione). 
- Formati di compressione selezionabili
- Alim. 12 VCC o PoE IEEE 802.3af classe 0 ,   
- Dimensioni (D x H) 164,8mm x 71,0mm.</t>
  </si>
  <si>
    <t>HBW2PER1</t>
  </si>
  <si>
    <t>Bullet IP da esterno IP66
- 2Mp @ 25/30fps 
- Obiettivo da 3,6 mm
- H.265/H.264+/H.264
- Supporto ONVIF S Q
- Illuminazione minima  0,07 lux a colori/, 0 lux con IR LEDs on. 
- IR LED 30m (dipendente da riflessione). 
- Formati di compressione selezionabili
- Alim. 12 VCC o PoE IEEE 802.3af classe 0 ,   
- Ø70mm×164.7mm (2.76''x6.49'')</t>
  </si>
  <si>
    <t>HBW4PER1</t>
  </si>
  <si>
    <t>Bullet IP da esterno IP66
- 4Mp @ 20fps, 3Mp @ 25/30fps
- Obiettivo da 3,6 mm
- H.265/H.264+/H.264
- Supporto ONVIF S
- Illuminazione minima  0,08 lux a colori/, 0 lux con IR LEDs on. 
- IR LED 30m (dipendente da riflessione). 
- Formati di compressione selezionabili
- Alim. 12 VCC o PoE IEEE 802.3af classe 0 ,   
- Dimensioni (D x H) 164,8mm x 71,0mm.</t>
  </si>
  <si>
    <t>HBW4PGR1</t>
  </si>
  <si>
    <t>Bullet IP da esterno IP66
- 4Mp @ 20fps
- Obiettivo da 4 mm
- H.265/H.264+/H.264
- Supporto ONVIF S G T
- Illuminazione minima  0,018 lux a colori/, 0 lux con IR LEDs on. 
- IR LED 50m (dipendente da riflessione). 
- Formati di compressione selezionabili
- Alim. 12 VCC o PoE IEEE 802.3af classe 0 ,   
- Ø105 × 299.7 mm ( 4.1 "× 11.8 ")</t>
  </si>
  <si>
    <t>HBW2PER2</t>
  </si>
  <si>
    <t>Bullet IP da esterno IP66
- 2Mp @ 30fps
- Obiettivo da 2,7 - 13,5 mm MFZ
- H.265/H.264+/H.264
- Supporto ONVIF S G Q
- Illuminazione minima  0,05 lux a colori/, 0 lux con IR LEDs on. 
- IR LED 60m (dipendente da riflessione). 
- Formati di compressione selezionabili
- Alim. 12 VCC o PoE IEEE 802.3af classe 0 ,   
- 72mm×80mm×212.8mm (2.8" x 3.1"x 8.4")</t>
  </si>
  <si>
    <t>HBW4PER2</t>
  </si>
  <si>
    <t>Bullet IP da esterno IP66
- 4Mp @ 20fps, 3Mp @ 25/30fps
- Obiettivo da 2,7 - 13,5 mm MFZ
- H.265+/H.265/H.264+/H.264
- Supporto ONVIF S
- Illuminazione minima  0,03 lux a colori/, 0 lux con IR LEDs on. 
- IR LED 50m (dipendente da riflessione). 
- Formati di compressione selezionabili
- Alim. 12 VCC o PoE IEEE 802.3af classe 0 ,   
- Dimensioni (D x H) 214,8mm x 90,4mm.</t>
  </si>
  <si>
    <t>HBW8PR2</t>
  </si>
  <si>
    <t>Bullet IP da esterno IP66
- 8Mp @ 30fps
- Obiettivo da 2,7 - 11 mm MFZ
- H.265/H.264+/H.264
- Supporto ONVIF S G Q
- Illuminazione minima  0,09 lux a colori/, 0 lux con IR LEDs on. 
- IR LED 60m (dipendente da riflessione). 
- Formati di compressione selezionabili
- Alim. 12 VCC o PoE IEEE 802.3af classe 0 ,   
- Ø244.1mm×79mm×75.9mm (9.61”×3.11”×2.99”)</t>
  </si>
  <si>
    <t>Supporti ed accessori Serie Performance</t>
  </si>
  <si>
    <t>HQA-WK2</t>
  </si>
  <si>
    <t>HQA-BB3</t>
  </si>
  <si>
    <t>HQA-WK</t>
  </si>
  <si>
    <t>HBS2-BB</t>
  </si>
  <si>
    <t>HEJB</t>
  </si>
  <si>
    <t>HQA-WK2G</t>
  </si>
  <si>
    <t>HQA-BB1</t>
  </si>
  <si>
    <t>HQA-BB3G</t>
  </si>
  <si>
    <t>HQA-BB2G</t>
  </si>
  <si>
    <t>HQA-BB5</t>
  </si>
  <si>
    <t>Junction box da interno/esterno, compatibile con telecamere Performance HBW4PGR1</t>
  </si>
  <si>
    <t>HQA-PM2</t>
  </si>
  <si>
    <t>HQA-PM2B</t>
  </si>
  <si>
    <t>HB34S2-CMB</t>
  </si>
  <si>
    <t>HQA-WKB</t>
  </si>
  <si>
    <t>HQA-BB4</t>
  </si>
  <si>
    <t>HQA-IC</t>
  </si>
  <si>
    <t>ACCESSORI rete IP</t>
  </si>
  <si>
    <t>PoE Switch</t>
  </si>
  <si>
    <t>HPOE3X</t>
  </si>
  <si>
    <t>3X Long Distance 4-Port PoE Switch HPOE3X
Service Port
1*100/1000 Base-X,
1*10/100/1000 Base-T,
4*10/100 Base-T（POE power supply）</t>
  </si>
  <si>
    <t>IP over coax converter</t>
  </si>
  <si>
    <t>HLR1001</t>
  </si>
  <si>
    <t>Convertitore IP/coassiale - 1*10/100 MBPS BASE-TX
TRANSMISSION BANDWIDTH - RG59 coaxial cable: 400m/100Mbps, 1000m/10Mbps
POE PROTOCOL IEEE802.3af, IEEE802.3at
NETWORK STANDARD IEEE802.3, IEEE802.3u, IEEE802.3x</t>
  </si>
  <si>
    <t>NVR PERFORMANCE</t>
  </si>
  <si>
    <t>NVR Performance Hen*3</t>
  </si>
  <si>
    <t>HEN04103</t>
  </si>
  <si>
    <t>NVR a 4 CANALI H.265, 4 Porte POE, 4k, uscita HDMI/VGA 4k, Gigabit Ethernet, 120 fps</t>
  </si>
  <si>
    <t>HEN04113</t>
  </si>
  <si>
    <t>NVR a 4 CANALI H.265, 1 TB, 4 Porte POE, uscita HDMI/VGA 4k, Gigabit Ethernet , 120 fps</t>
  </si>
  <si>
    <t>HEN04123</t>
  </si>
  <si>
    <t>NVR a 4 CANALI H.265, 2 TB, 4 Porte POE, 4k, uscita HDMI/VGA 4k, Gigabit Ethernet, 120 fps</t>
  </si>
  <si>
    <t>HEN08103</t>
  </si>
  <si>
    <t>NVR a 8 CANALI H.265, 0 TB, 8 Porte POE, 4k, uscita HDMI/VGA 4k, Gigabit Ethernet, 240 fps</t>
  </si>
  <si>
    <t>HEN08113</t>
  </si>
  <si>
    <t>NVR a 8 CANALI H.265, 1 TB, 8 Porte POE, 4k, uscita HDMI/VGA 4k, Gigabit Ethernet, 240 fps</t>
  </si>
  <si>
    <t>HEN08123</t>
  </si>
  <si>
    <t>NVR a 8 CANALI H.265, 2 TB, 8 Porte POE, 4k, uscita HDMI/VGA 4k, Gigabit Ethernet, 240 fps</t>
  </si>
  <si>
    <t>HEN08143</t>
  </si>
  <si>
    <t>NVR a 8 CANALI H.265, 4 TB, 8 Porte POE, 4k, uscita HDMI/VGA 4k, Gigabit Ethernet, 240 fps</t>
  </si>
  <si>
    <t>HEN16103</t>
  </si>
  <si>
    <t>NVR a 16 CANALI H.265, 0 TB, 16 Porte POE, 4k, uscita HDMI/VGA 4k, Gigabit Ethernet, 480 fps</t>
  </si>
  <si>
    <t>HEN16123</t>
  </si>
  <si>
    <t>NVR a 16 CANALI H.265, 2 TB, 16 Porte POE, 4k, uscita HDMI/VGA 4k, Gigabit Ethernet, 480 fps</t>
  </si>
  <si>
    <t>HEN16143</t>
  </si>
  <si>
    <t>NVR a 16 CANALI H.265, 4 TB, 16 Porte POE, 4k, uscita HDMI/VGA 4k, Gigabit Ethernet, 480 fps</t>
  </si>
  <si>
    <t>HEN16163</t>
  </si>
  <si>
    <t>NVR a 16 CANALI H.265, 6 TB, 16 Porte POE, 4k, uscita HDMI/VGA 4k, Gigabit Ethernet, 480 fps</t>
  </si>
  <si>
    <t>NVR Performance 4K 2 SATA</t>
  </si>
  <si>
    <t>HEN08104</t>
  </si>
  <si>
    <t>NVR 4K Embedded 8 ch
- 8 canali PoE, 240fps
- 8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non incluso</t>
  </si>
  <si>
    <t>HEN08144</t>
  </si>
  <si>
    <t>NVR 4K Embedded 8 ch
- 8 canali PoE, 240fps
- 8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4TB incluso</t>
  </si>
  <si>
    <t>HEN16104</t>
  </si>
  <si>
    <t>NVR 4K Embedded,
- 16 canali PoE, 480fps
- 16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non incluso</t>
  </si>
  <si>
    <t>HEN16144</t>
  </si>
  <si>
    <t>NVR 4K Embedded
- 16 canali PoE, 480fps
- 16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4TB incluso</t>
  </si>
  <si>
    <t>HEN16184</t>
  </si>
  <si>
    <t>NVR 4K Embedded
- 16 canali PoE, 480fps
- 16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8TB incluso</t>
  </si>
  <si>
    <t>HEN32104</t>
  </si>
  <si>
    <t>NVR 4K Embedded 
- 16 canali PoE, 960fps
- 32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non incluso</t>
  </si>
  <si>
    <t>HEN321124</t>
  </si>
  <si>
    <t>NVR 4K Embedded 
- 16 canali PoE, 960fps
- 32 canali IP
- ONVIF compatibile. 
- Uscite video: 1HDMI, 1 VGA
- Ingressi / Uscite: 4/2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2 porte SATA; fino a 16 TB
- HDD 12TB incluso</t>
  </si>
  <si>
    <t>NVR Performance 4K 4 SATA</t>
  </si>
  <si>
    <t>HEN16204</t>
  </si>
  <si>
    <t>NVR 4K Embedded 
- 16 canali PoE, 480fps
- 16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non incluso</t>
  </si>
  <si>
    <t>HEN16284</t>
  </si>
  <si>
    <t>NVR 4K Embedded 
- 16 canali PoE, 480fps
- 16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8TB incluso</t>
  </si>
  <si>
    <t>HEN32204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</si>
  <si>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non incluso</t>
  </si>
  <si>
    <t>HEN32284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</si>
  <si>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8TB incluso</t>
  </si>
  <si>
    <t>HEN322164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</si>
  <si>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16TB incluso</t>
  </si>
  <si>
    <t>HEN64204</t>
  </si>
  <si>
    <t>NVR 4K Embedded 
- 16 canali PoE, 1920fps
- 64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4 porte SATA; fino a 32 TB
- HDD non incluso</t>
  </si>
  <si>
    <t>NVR Performance 4K 8 SATA</t>
  </si>
  <si>
    <t>HEN16304</t>
  </si>
  <si>
    <t>NVR 4K Embedded 
- 16 canali PoE, 480fps
- 16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non incluso</t>
  </si>
  <si>
    <t>HEN16384</t>
  </si>
  <si>
    <t>NVR 4K Embedded 
- 16 canali PoE, 480fps
- 16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8TB incluso</t>
  </si>
  <si>
    <t>HEN32304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</si>
  <si>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non incluso</t>
  </si>
  <si>
    <t>HEN32384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</si>
  <si>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8TB incluso</t>
  </si>
  <si>
    <t>HEN323164</t>
  </si>
  <si>
    <t>NVR 4K Embedded 
- 16 canali PoE, 960fps
- 32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16TB incluso</t>
  </si>
  <si>
    <t>HEN64304</t>
  </si>
  <si>
    <t>NVR 4K Embedded 
- 16 canali PoE, 1920fps
- 64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non incluso</t>
  </si>
  <si>
    <t>HEN643164</t>
  </si>
  <si>
    <t>NVR 4K Embedded 
- 16 canali PoE, 1920fps
- 64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16TB incluso</t>
  </si>
  <si>
    <t>HEN643324</t>
  </si>
  <si>
    <t>NVR 4K Embedded 
- 16 canali PoE, 1920fps
- 64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32TB incluso</t>
  </si>
  <si>
    <t>HEN643484</t>
  </si>
  <si>
    <t>NVR 4K Embedded 
- 16 canali PoE, 1920fps
- 64 canali IP
- ONVIF compatibile. 
- Uscite video: 2HDMI, 1 VGA
- Ingressi / Uscite: 16/6
-  Audio input / output: 1/1
- Compressione: H264+, H265, MJPEG, MPEG4
- Risoluzione12MP (4000 × 3000); 8MP (3840 × 2160); 6MP (3072 ×
2048); 5MP (2560 × 1920); 4MP (2560 × 1440); 3MP (2048
× 1520); 1080p (1920 × 1080); 720p (1280 × 720); D1 (704 × 576 / 704 × 480); CIF (352 × 288 / 352 × 240)
- Frame rate: 1–15 fps (12 MP and 8 MP);1–25/30 fps altre risuoluzioni
- Throughput: Input 320 Mbps; Output 320 Mbps
- Storage interno: 8 porte SATA; fino a 64 TB
- HDD 48TB incluso</t>
  </si>
  <si>
    <t>49975831</t>
  </si>
  <si>
    <t>49975833</t>
  </si>
  <si>
    <t>VMS &amp; NVR Serie Maxpro</t>
  </si>
  <si>
    <t>HNMSWVMS</t>
  </si>
  <si>
    <t>Software di base VMS comprende: MAXPRO VMS, SQL 2005 Express, Licenza per un (1) Client MAXPRO VIEW, con 64 interfacce (canali video) per DVR Rapid Eye,  HRDP, HRSD/HRXD, DVR Fusion, DVM R400 (NVR) / IP Engine, MAXPRO NVR SE, NVR Enterprise, e matrici analogiche MAXPRO-Net.</t>
  </si>
  <si>
    <t>HNMSWVMSLT</t>
  </si>
  <si>
    <t>Software di base VMS comprende: Software MAXPRO VMS Lite comprende: MAXPRO VMS Lite, SQL 2005 Express, Licenza per un (1) Client MAXPRO VIEW, con 64 interfacce (canali video) per DVR Rapid Eye,  HRDP, HRSD/HRXD, DVR Fusion, IP Engine R400, MAXPRO NVR SE, NVR Enterprise, e matrici analogiche MAXPRO-Net.. Espandibile fino a un Massimo di 3 Clients e 128 Canali. Nessuna compatibilità con Terze Parti.</t>
  </si>
  <si>
    <t>HNMSWCL</t>
  </si>
  <si>
    <t>MAXPRO View – 1 Licenza Client</t>
  </si>
  <si>
    <t>Software MAXPRO VMS - Licenze update caratteristiche</t>
  </si>
  <si>
    <t>HNMCSR</t>
  </si>
  <si>
    <t>Camera Server redundancy License costo per telecamera</t>
  </si>
  <si>
    <t>HNMPVMD</t>
  </si>
  <si>
    <t>Premium Video Motion Detection</t>
  </si>
  <si>
    <t>HNMUG</t>
  </si>
  <si>
    <t xml:space="preserve">Licenza di Upgrade da  MAXPROVMS Lite a MAXPRO VMS </t>
  </si>
  <si>
    <t>HNMCLCAL-R4</t>
  </si>
  <si>
    <t>1 SQL CAL-R4 per Client (Licenza supplementare SQL per client work station): Da utilizzare solo nel caso in cui si utilizza HNMSWR400</t>
  </si>
  <si>
    <t>HNMPVMD-R4</t>
  </si>
  <si>
    <t>Premium Video Motion Detection-R4</t>
  </si>
  <si>
    <t>HNMRDN-R4</t>
  </si>
  <si>
    <t>Database Camera Server redundancy License R4 costo per camera</t>
  </si>
  <si>
    <t>Software MAXPRO VMS - Licenze update canali</t>
  </si>
  <si>
    <t>HNM128</t>
  </si>
  <si>
    <t>Additional 128 Base Channels</t>
  </si>
  <si>
    <t>HNM192</t>
  </si>
  <si>
    <t>Additional 192 Base Channels</t>
  </si>
  <si>
    <t>HNM256</t>
  </si>
  <si>
    <t>Additional 256 Base Channels</t>
  </si>
  <si>
    <t>HNM384</t>
  </si>
  <si>
    <t>Additional 384 Base Channels</t>
  </si>
  <si>
    <t>HNM448</t>
  </si>
  <si>
    <t>Additional 448 Base Channels</t>
  </si>
  <si>
    <t>HNM512</t>
  </si>
  <si>
    <t>Additional 512 Base Channels</t>
  </si>
  <si>
    <t>HNM64</t>
  </si>
  <si>
    <t>Additional 64 Base Channels</t>
  </si>
  <si>
    <t>Software MAXPRO VMS - Licenze Update terze parti</t>
  </si>
  <si>
    <t>HNM-AXISH264</t>
  </si>
  <si>
    <t xml:space="preserve">Axis H.264 IP Engine adapter </t>
  </si>
  <si>
    <t>HNM-SONY</t>
  </si>
  <si>
    <t>Sony IP camera option per system</t>
  </si>
  <si>
    <t>HNMSWRED</t>
  </si>
  <si>
    <t>MVMS Redundant System license</t>
  </si>
  <si>
    <t>HNMHVAB</t>
  </si>
  <si>
    <t>Honeywell Active Alert Base (Licenza per un canale video aggiuntivo)</t>
  </si>
  <si>
    <t>HNMHVAS</t>
  </si>
  <si>
    <t>Honeywell Active Alert Standard (Licenza per un canale video aggiuntivo)</t>
  </si>
  <si>
    <t>HNMHVAP</t>
  </si>
  <si>
    <t>Honeywell Active Alert Premium (Licenza per un canale video aggiuntivo)</t>
  </si>
  <si>
    <t>Software MAXPRO VMS - Server Hardware</t>
  </si>
  <si>
    <t>HMX-VMS-SERVER</t>
  </si>
  <si>
    <t>PC W/STATION HVMS Server S/ware not inc</t>
  </si>
  <si>
    <t>Approval Required</t>
  </si>
  <si>
    <t>Software MAXPRO NVR</t>
  </si>
  <si>
    <t>HNMNVRSW64</t>
  </si>
  <si>
    <t>Software MAXPRO NVR: software di base e licenza per 64 canali</t>
  </si>
  <si>
    <t>HNMNVRSW32</t>
  </si>
  <si>
    <t>Software MAXPRO NVR: software di base e licenza per 32 canali</t>
  </si>
  <si>
    <t>HNMNVRSW16</t>
  </si>
  <si>
    <t>Software MAXPRO NVR: software di base e licenza per 16 canali</t>
  </si>
  <si>
    <t>HNMNVRSW8</t>
  </si>
  <si>
    <t>Software MAXPRO NVR: software di base e licenza per 8 canali</t>
  </si>
  <si>
    <t>HNMNVRSW4</t>
  </si>
  <si>
    <t>Software MAXPRO NVR: software di base e licenza per 4 canali</t>
  </si>
  <si>
    <t>Licenze ampliamento MAXPRO NVR software</t>
  </si>
  <si>
    <t>HNMNVRSW1UP</t>
  </si>
  <si>
    <t>HNMNVRSW4UP</t>
  </si>
  <si>
    <t>HNMNVRSW8UP</t>
  </si>
  <si>
    <t>HNMNVRSW16UP</t>
  </si>
  <si>
    <t>HNMNVRSW32UP</t>
  </si>
  <si>
    <t>Modelli 8 canali</t>
  </si>
  <si>
    <t>HNMXE08C02T</t>
  </si>
  <si>
    <t>NVR XE MAXPRO, 8 canali, 2 TB</t>
  </si>
  <si>
    <t>HNMXE08C04T</t>
  </si>
  <si>
    <t>NVR XE MAXPRO, 8 canali, 4 TB</t>
  </si>
  <si>
    <t>HNMXE08C08T</t>
  </si>
  <si>
    <t>NVR XE MAXPRO, 8 canali, 8 TB</t>
  </si>
  <si>
    <t>HNMXE08C12T</t>
  </si>
  <si>
    <t>NVR XE MAXPRO, 8 canali, 12 TB</t>
  </si>
  <si>
    <t>HNMXE08C16T</t>
  </si>
  <si>
    <t>NVR XE MAXPRO, 8 canali, 16 TB</t>
  </si>
  <si>
    <t>HNMXE08C20T</t>
  </si>
  <si>
    <t>NVR XE MAXPRO, 8 canali, 20 TB</t>
  </si>
  <si>
    <t>Modelli 16 canali</t>
  </si>
  <si>
    <t>HNMXE16C02T</t>
  </si>
  <si>
    <t>NVR XE MAXPRO, 16 canali, 2 TB</t>
  </si>
  <si>
    <t>HNMXE16C04T</t>
  </si>
  <si>
    <t>NVR XE MAXPRO, 16 canali, 4 TB</t>
  </si>
  <si>
    <t>HNMXE16C08T</t>
  </si>
  <si>
    <t>NVR XE MAXPRO, 16 canali, 8 TB</t>
  </si>
  <si>
    <t>HNMXE16C12T</t>
  </si>
  <si>
    <t>NVR XE MAXPRO, 16 canali, 12 TB</t>
  </si>
  <si>
    <t>HNMXE16C16T</t>
  </si>
  <si>
    <t>NVR XE MAXPRO, 16 canali, 16 TB</t>
  </si>
  <si>
    <t>HNMXE16C20T</t>
  </si>
  <si>
    <t>NVR XE MAXPRO, 16 canali, 20 TB</t>
  </si>
  <si>
    <t>MAXPRO NVR XE Accessori</t>
  </si>
  <si>
    <t>HNM816NLIC</t>
  </si>
  <si>
    <t xml:space="preserve">Licenza software di upgrade NVR XE da 8 a 16  canali video IP </t>
  </si>
  <si>
    <t>Modelli 32 canali</t>
  </si>
  <si>
    <t>Modelli 64 canali</t>
  </si>
  <si>
    <t>HNMSE16C02T</t>
  </si>
  <si>
    <t>Maxpro NVR SE Rev C 16 Ch, 1x2TB</t>
  </si>
  <si>
    <t>HNMSE16C04T</t>
  </si>
  <si>
    <t>Maxpro NVR SE Rev C 16 Ch, 1x4TB</t>
  </si>
  <si>
    <t>HNMSE16C08T</t>
  </si>
  <si>
    <t>Maxpro NVR SE Rev C 16 Ch, 2x4TB</t>
  </si>
  <si>
    <t>HNMSE16C16T</t>
  </si>
  <si>
    <t>Maxpro NVR SE Rev C 16 Ch, 4x4TB</t>
  </si>
  <si>
    <t>HNMSE16C24T</t>
  </si>
  <si>
    <t>Maxpro NVR SE Rev C 16 Ch, 6x4TB</t>
  </si>
  <si>
    <t>HNMSE16C36T</t>
  </si>
  <si>
    <t>Maxpro NVR SE Rev C 16 Ch, 6x6TB</t>
  </si>
  <si>
    <t>HNMSE16C48T</t>
  </si>
  <si>
    <t>Maxpro NVR SE Rev C 16 Ch, 6x8TB</t>
  </si>
  <si>
    <t>HNMSE16C60T</t>
  </si>
  <si>
    <t>Maxpro NVR SE Rev C 16 Ch, 6x10TB</t>
  </si>
  <si>
    <t>HNMSE32C02T</t>
  </si>
  <si>
    <t>Maxpro NVR SE Rev C 32 Ch, 1x2TB</t>
  </si>
  <si>
    <t>HNMSE32C04T</t>
  </si>
  <si>
    <t>Maxpro NVR SE Rev C 32 Ch, 1x4TB</t>
  </si>
  <si>
    <t>HNMSE32C08T</t>
  </si>
  <si>
    <t>Maxpro NVR SE Rev C 32 Ch, 2x4TB</t>
  </si>
  <si>
    <t>HNMSE32C16T</t>
  </si>
  <si>
    <t>Maxpro NVR SE Rev C 32 Ch, 4x4TB</t>
  </si>
  <si>
    <t>HNMSE32C24T</t>
  </si>
  <si>
    <t>Maxpro NVR SE Rev C 32 Ch, 6x4TB</t>
  </si>
  <si>
    <t>HNMSE32C36T</t>
  </si>
  <si>
    <t>Maxpro NVR SE Rev C 32 Ch, 6x6TB</t>
  </si>
  <si>
    <t>HNMSE32C48T</t>
  </si>
  <si>
    <t>Maxpro NVR SE Rev C 32 Ch, 6x8TB</t>
  </si>
  <si>
    <t>HNMSE32C60T</t>
  </si>
  <si>
    <t>Maxpro NVR SE Rev C 32 Ch, 6x10TB</t>
  </si>
  <si>
    <t>HNMSE64C02T</t>
  </si>
  <si>
    <t>Maxpro NVR SE Rev C 64 Ch, 1x2TB</t>
  </si>
  <si>
    <t>HNMSE64C04T</t>
  </si>
  <si>
    <t>Maxpro NVR SE Rev C 64 Ch, 1x4TB</t>
  </si>
  <si>
    <t>HNMSE64C08T</t>
  </si>
  <si>
    <t>Maxpro NVR SE Rev C 64 Ch, 2x4TB</t>
  </si>
  <si>
    <t>HNMSE64C16T</t>
  </si>
  <si>
    <t>Maxpro NVR SE Rev C 64 Ch, 4x4TB</t>
  </si>
  <si>
    <t>HNMSE64C24T</t>
  </si>
  <si>
    <t>Maxpro NVR SE Rev C 64 Ch, 6x4TB</t>
  </si>
  <si>
    <t>HNMSE64C36T</t>
  </si>
  <si>
    <t>Maxpro NVR SE Rev C 64 Ch, 6x6TB</t>
  </si>
  <si>
    <t>HNMSE64C48T</t>
  </si>
  <si>
    <t>Maxpro NVR SE Rev C 64 Ch, 6x8TB</t>
  </si>
  <si>
    <t>HNMSE64C60T</t>
  </si>
  <si>
    <t>Maxpro NVR SE Rev C 64 Ch, 6x10TB</t>
  </si>
  <si>
    <t>Accessori per NVR MAXPRO SE</t>
  </si>
  <si>
    <t>HNM1632NLIC</t>
  </si>
  <si>
    <t xml:space="preserve">Licenza software di upgrade NVR SE da 16 a 32  canali video IP </t>
  </si>
  <si>
    <t>HNM3264NLIC</t>
  </si>
  <si>
    <t xml:space="preserve">Licenza software di upgrade NVR SE da 32 a 64  canali video IP </t>
  </si>
  <si>
    <t>Consultare il fornitore</t>
  </si>
  <si>
    <t>HNMSEBHD1T</t>
  </si>
  <si>
    <t>1 TB HDD MAXPRO NVR SE, Rev B/C Server</t>
  </si>
  <si>
    <t>HNMSEBHD2T</t>
  </si>
  <si>
    <t>2 TB HDD MAXPRO NVR SE, Rev B/C Server</t>
  </si>
  <si>
    <t>HNMSEBHD3T</t>
  </si>
  <si>
    <t>3 TB HDD MAXPRO NVR SE, Rev B/C Server</t>
  </si>
  <si>
    <t>HNMSEBHD4T</t>
  </si>
  <si>
    <t>4 TB HDD MAXPRO NVR SE, Rev B/C Server</t>
  </si>
  <si>
    <t>HNMSEBRMKT</t>
  </si>
  <si>
    <t>RAIL TRAIL PER MAXPRO NVR SE</t>
  </si>
  <si>
    <t>HNMSWDVD</t>
  </si>
  <si>
    <t>DVD software Maxpro NVR senza licenza</t>
  </si>
  <si>
    <t>Modelli 32 canali RAID 5</t>
  </si>
  <si>
    <t>HNMPE32C16T4R5</t>
  </si>
  <si>
    <t>Maxpro NVR PE Rev C 32 Ch, 4x4TB,RAID5</t>
  </si>
  <si>
    <t>HNMPE32C32T8R5</t>
  </si>
  <si>
    <t>Maxpro NVR PE Rev C 32 Ch, 4x8TB,RAID5</t>
  </si>
  <si>
    <t>HNMPE32C48T8R5</t>
  </si>
  <si>
    <t>Maxpro NVR PE Rev C 32 Ch, 6x8TB,RAID5</t>
  </si>
  <si>
    <t>HNMPE32C64T8R5</t>
  </si>
  <si>
    <t>Maxpro NVR PE Rev C 32 Ch, 8x8TB,RAID5</t>
  </si>
  <si>
    <t>HNMPE32C96T8R5</t>
  </si>
  <si>
    <t>Maxpro NVR PE Rev C 32 Ch, 12x8TB,RAID5</t>
  </si>
  <si>
    <t>HNMPE32C120T10R5</t>
  </si>
  <si>
    <t>Maxpro NVR PE Rev C 32 Ch, 12x10TB,RAID5</t>
  </si>
  <si>
    <t>HNMPE32C144T12R5</t>
  </si>
  <si>
    <t>Maxpro NVR PE Rev C 32 Ch, 12x12TB,RAID5</t>
  </si>
  <si>
    <t>Modelli 32 canali RAID 6</t>
  </si>
  <si>
    <t>HNMPE32C16T4R6</t>
  </si>
  <si>
    <t>Maxpro NVR PE Rev C 32 Ch, 4x4TB,RAID6</t>
  </si>
  <si>
    <t>HNMPE32C32T8R6</t>
  </si>
  <si>
    <t>Maxpro NVR PE Rev C 32 Ch, 4x8TB,RAID6</t>
  </si>
  <si>
    <t>HNMPE32C48T8R6</t>
  </si>
  <si>
    <t>Maxpro NVR PE Rev C 32 Ch, 6x8TB,RAID6</t>
  </si>
  <si>
    <t>HNMPE32C64T8R6</t>
  </si>
  <si>
    <t>Maxpro NVR PE Rev C 32 Ch, 8x8TB,RAID6</t>
  </si>
  <si>
    <t>HNMPE32C96T8R6</t>
  </si>
  <si>
    <t>Maxpro NVR PE Rev C 32 Ch, 12x8TB,RAID6</t>
  </si>
  <si>
    <t>HNMPE32C120T10R6</t>
  </si>
  <si>
    <t>Maxpro NVR PE Rev C 32 Ch, 12x10TB,RAID6</t>
  </si>
  <si>
    <t>HNMPE32C144T12R6</t>
  </si>
  <si>
    <t>Maxpro NVR PE Rev C 32 Ch, 12x12TB,RAID6</t>
  </si>
  <si>
    <t>Modelli 64 canali RAID 5</t>
  </si>
  <si>
    <t>HNMPE64C16T4R5</t>
  </si>
  <si>
    <t>Maxpro NVR PE Rev C 64 Ch, 4x4TB,RAID5</t>
  </si>
  <si>
    <t>HNMPE64C32T8R5</t>
  </si>
  <si>
    <t>Maxpro NVR PE Rev C 64 Ch, 4x8TB,RAID5</t>
  </si>
  <si>
    <t>HNMPE64C48T8R5</t>
  </si>
  <si>
    <t>Maxpro NVR PE Rev C 64 Ch, 6x8TB,RAID5</t>
  </si>
  <si>
    <t>HNMPE64C64T8R5</t>
  </si>
  <si>
    <t>Maxpro NVR PE Rev C 64 Ch, 8x8TB,RAID5</t>
  </si>
  <si>
    <t>HNMPE64C96T8R5</t>
  </si>
  <si>
    <t>Maxpro NVR PE Rev C 64 Ch, 12x8TB,RAID5</t>
  </si>
  <si>
    <t>HNMPE64C120T10R5</t>
  </si>
  <si>
    <t>Maxpro NVR PE Rev C 64 Ch, 12x10TB,RAID5</t>
  </si>
  <si>
    <t>HNMPE64C144T12R5</t>
  </si>
  <si>
    <t>Maxpro NVR PE Rev C 64 Ch, 12x12TB,RAID5</t>
  </si>
  <si>
    <t>Modelli 64 canali RAID 6</t>
  </si>
  <si>
    <t>HNMPE64C16T4R6</t>
  </si>
  <si>
    <t>Maxpro NVR PE Rev C 64 Ch, 4x4TB,RAID6</t>
  </si>
  <si>
    <t>HNMPE64C32T8R6</t>
  </si>
  <si>
    <t>Maxpro NVR PE Rev C 64 Ch, 4x8TB,RAID6</t>
  </si>
  <si>
    <t>HNMPE64C48T8R6</t>
  </si>
  <si>
    <t>Maxpro NVR PE Rev C 64 Ch, 6x8TB,RAID6</t>
  </si>
  <si>
    <t>HNMPE64C64T8R6</t>
  </si>
  <si>
    <t>Maxpro NVR PE Rev C 64 Ch, 8x8TB,RAID6</t>
  </si>
  <si>
    <t>HNMPE64C96T8R6</t>
  </si>
  <si>
    <t>Maxpro NVR PE Rev C 64 Ch, 12x8TB,RAID6</t>
  </si>
  <si>
    <t>HNMPE64C120T10R6</t>
  </si>
  <si>
    <t>Maxpro NVR PE Rev C 64 Ch, 12x10TB,RAID6</t>
  </si>
  <si>
    <t>HNMPE64C144T12R6</t>
  </si>
  <si>
    <t>Maxpro NVR PE Rev C 64 Ch, 12x12TB,RAID6</t>
  </si>
  <si>
    <t>Modelli 128 canali RAID 5</t>
  </si>
  <si>
    <t>HNMPE128C16T4R5</t>
  </si>
  <si>
    <t>Maxpro NVR PE Rev C 128 Ch, 4x4TB,RAID5</t>
  </si>
  <si>
    <t>HNMPE128C32T8R5</t>
  </si>
  <si>
    <t>Maxpro NVR PE Rev C 128 Ch, 4x8TB,RAID5</t>
  </si>
  <si>
    <t>HNMPE128C48T8R5</t>
  </si>
  <si>
    <t>Maxpro NVR PE Rev C 128 Ch, 6x8TB,RAID5</t>
  </si>
  <si>
    <t>HNMPE128C64T8R5</t>
  </si>
  <si>
    <t>Maxpro NVR PE Rev C 128 Ch, 8x8TB,RAID5</t>
  </si>
  <si>
    <t>HNMPE128C96T8R5</t>
  </si>
  <si>
    <t>Maxpro NVR PE Rev C 128 Ch, 12x8TB,RAID5</t>
  </si>
  <si>
    <t>HNMPE128C120T10R5</t>
  </si>
  <si>
    <t>Maxpro NVR PE Rev C 128 Ch, 12x10TB,RAID5</t>
  </si>
  <si>
    <t>HNMPE128C144T12R5</t>
  </si>
  <si>
    <t>Maxpro NVR PE Rev C 128 Ch, 12x12TB,RAID5</t>
  </si>
  <si>
    <t>Modelli 128 canali RAID 6</t>
  </si>
  <si>
    <t>HNMPE128C16T4R6</t>
  </si>
  <si>
    <t>Maxpro NVR PE Rev C 128 Ch, 4x4TB,RAID6</t>
  </si>
  <si>
    <t>HNMPE128C32T8R6</t>
  </si>
  <si>
    <t>Maxpro NVR PE Rev C 128 Ch, 4x8TB,RAID6</t>
  </si>
  <si>
    <t>HNMPE128C48T8R6</t>
  </si>
  <si>
    <t>Maxpro NVR PE Rev C 128 Ch, 6x8TB,RAID6</t>
  </si>
  <si>
    <t>HNMPE128C64T8R6</t>
  </si>
  <si>
    <t>Maxpro NVR PE Rev C 128 Ch, 8x8TB,RAID6</t>
  </si>
  <si>
    <t>HNMPE128C96T8R6</t>
  </si>
  <si>
    <t>Maxpro NVR PE Rev C 128 Ch, 12x8TB,RAID6</t>
  </si>
  <si>
    <t>HNMPE128C120T10R6</t>
  </si>
  <si>
    <t>Maxpro NVR PE Rev C 128 Ch, 12x10TB,RAID6</t>
  </si>
  <si>
    <t>HNMPE128C144T12R6</t>
  </si>
  <si>
    <t>Maxpro NVR PE Rev C 128 Ch, 12x12TB,RAID6</t>
  </si>
  <si>
    <t>HJC4000</t>
  </si>
  <si>
    <t>Tastiera Controller per PTZ e DVR , joystick: con controllo proporzionale a 3 assi , controllo completo di un massimo di 128 dome PTZ ACUIX™, e HDTX™, Sspporto dei protocolli PTZ: IntelliBus™, Diamond, VCL, Pelco D, Pelco P, controllo completo di un massimo di 128 canali di DVRs aventi lo stesso protocollo, possibilità di collegare in cascata più  tastiere, browser Web per semplificare la configurazione e gli aggiornamenti del firmware, Sporte seriali RS232 e RS485 con connettori tipo RJ, alimentatore 230Vca/12vcc fornito. Consumo 1A, 12W.</t>
  </si>
  <si>
    <t>HJC5000</t>
  </si>
  <si>
    <t>Tastiera di controllo con joystick zoom integrale, rotella a sfioramento e 20 tasti funzione; Controllo Ethernet o RS422. programmabile con display monocromatico, compatibile con MAXPRO-Net, MAX-1000, VideoBloX standard e NetCPU. Include alimentatore.</t>
  </si>
  <si>
    <t>HJK7000</t>
  </si>
  <si>
    <t>Tastiera con joystick programmabile con touch-screen a colori, fornito con alimentatore a 100-240 VCA, Compatibile con MAXPRO-Net, MAXPRO VMS, MAXPRO NVRs, MAX-1000, VideoBloX standard e NetCPU.Fornito con adattatori da RJ45 a DB9F (RS232), da RJ45 a DB9M (RS422), cavo di rete RJ45, cavo a nastro 4x6 RJ11.</t>
  </si>
  <si>
    <t>Sistemi di controllo accessi</t>
  </si>
  <si>
    <t>WIN-PAK per centrali Galaxy</t>
  </si>
  <si>
    <t>WIN-PAK per controllo accessi</t>
  </si>
  <si>
    <t>WIN-PAK per Integrazione</t>
  </si>
  <si>
    <t>WIN-PAK Ultimate</t>
  </si>
  <si>
    <t>Upgrade a WIN-PAK per integrazione</t>
  </si>
  <si>
    <t>Upgrade a WIN-PAK Ultimate</t>
  </si>
  <si>
    <t>Interfaccia di programmazione dell'applicazione WIN-PAK PE  (API)</t>
  </si>
  <si>
    <t>SRVWPPAPI</t>
  </si>
  <si>
    <t>Supporto sviluppatori per integrazione API</t>
  </si>
  <si>
    <t>Sistema di controllo accessi NetAXS-123™</t>
  </si>
  <si>
    <t>Centrali in Box Plastico PoE</t>
  </si>
  <si>
    <t>NX1P</t>
  </si>
  <si>
    <t>Centrale di controllo accessi NetAXS-123, con connettività IP e USB.
Controllo per 1 porta (1 lettore di input o 1 lettore di input + 1 uscita), espandibile a 3 porte. Compatibile con Wiegand standard.
Capacità fino a 10.000 carte e 25.000 eventi
2 modalità operative:
-Totalmente autonomo senza software grazie a S.O. Linux incorporato, configurato e gestito dalla propria pagina Web. Fino a 93 porte interconnesse.
-Autonome, configurato e gestito dal software Winpak.
Incorpora una scatola di plastica di piccole dimensioni. Alimentazione 12 VDC o PoE 802.3af. Alimentatore non incluso.</t>
  </si>
  <si>
    <t>NX2P</t>
  </si>
  <si>
    <t>Centrale di controllo accessi NetAXS-123, con connettività IP e USB.
Controllo per 2 porta (2 lettore di input e 2 lettore di input + 1 uscita), espandibile a 3 porte. Compatibile con Wiegand standard.
Capacità fino a 10.000 carte e 25.000 eventi
2 modalità operative:
-Totalmente autonomo senza software grazie a S.O. Linux incorporato, configurato e gestito dalla propria pagina Web. Fino a 93 porte interconnesse.
-Autonome, configurato e gestito dal software Winpak.
Incorpora una scatola di plastica di piccole dimensioni. Alimentazione 12 VDC o PoE 802.3af. Alimentatore non incluso.</t>
  </si>
  <si>
    <t>Centrali in armadio metallico</t>
  </si>
  <si>
    <t>NX1MPS</t>
  </si>
  <si>
    <t>Centrale di controllo degli accessi NetAXS-123, con connettività IP e USB.
Controllo per 1 porta (1 lettore di input o 1 lettore di input + 1 uscita), espandibile a 3 porte. Compatibile con Wiegand standard.
Capacità fino a 10.000 carte e 25.000 eventi
2 modalità operative:
-Totalmente autonomo senza software grazie a S.O. Linux incorporato, configurato e gestito dalla propria pagina Web. Fino a 93 porte interconnesse.
-Autonome, configurato e gestito dal software Winpak.
Incorpora scatola metallica con alimentatore commutato e batteria di riserva 12v 7A. Potenza 110/220 VAC, uscita 12 VDC 4A.</t>
  </si>
  <si>
    <t>NX2MPS</t>
  </si>
  <si>
    <t>Centrale di controllo degli accessi NetAXS-123, con connettività IP e USB.
Controllo per 2 porta (2 lettore di input o 2 lettore di input + 1 uscita), espandibile a 3 porte. Compatibile con Wiegand standard.
Capacità fino a 10.000 carte e 25.000 eventi
2 modalità operative:
-Totalmente autonomo senza software grazie a S.O. Linux incorporato, configurato e gestito dalla propria pagina Web. Fino a 93 porte interconnesse.
-Autonome, configurato e gestito dal software Winpak.
Incorpora scatola metallica con alimentatore commutato e batteria di riserva 12v 7A. Potenza 110/220 VAC, uscita 12 VDC 4A.</t>
  </si>
  <si>
    <t>NX3MPS</t>
  </si>
  <si>
    <t>Centrale di controllo degli accessi NetAXS-123, con connettività IP e USB.
Controllo per 3 porta (3 lettore di input o 3 lettore di input + 1 uscita), espandibile a 3 porte. Compatibile con Wiegand standard.
Capacità fino a 10.000 carte e 25.000 eventi
2 modalità operative:
-Totalmente autonomo senza software grazie a S.O. Linux incorporato, configurato e gestito dalla propria pagina Web. Fino a 93 porte interconnesse.
-Autonome, configurato e gestito dal software Winpak.
Incorpora scatola metallica con alimentatore commutato e batteria di riserva 12v 7A. Potenza 110/220 VAC, uscita 12 VDC 4A.</t>
  </si>
  <si>
    <t>Schede ampliamento NetAXS-123™</t>
  </si>
  <si>
    <t>NXD1</t>
  </si>
  <si>
    <t>Scheda aggiuntiva a una porta per NetAXS-123, consente di aggiungere la gestione completa di una porta ad un controllore per 1 porta (totale 2 porte); se si utilizza l'alimentazione POE (contenitore plastico) bisogna aggiugere un'alimentatore esterno, perchè l'alimentazione POE non supporta due porte. La scheda non ha bisogno di alcun supporto supplementare, si innesta sulla scheda madre.</t>
  </si>
  <si>
    <t>NXD2</t>
  </si>
  <si>
    <t>Scheda aggiuntiva a due porte pr NetAXS-123, consente di aggiungere la gestione completa di due porte ad un controllore per 1 porta (totale 3 porte complete) non è utilizzabile nel contenitore plastico . La scheda non ha bisogno di alcun supporto supplementare, si innesta sulla scheda madre.</t>
  </si>
  <si>
    <t>Sistema di controllo accessi NetAXS™ 4</t>
  </si>
  <si>
    <t>Centrale di controllo accessi NetAXS™ 4</t>
  </si>
  <si>
    <t>NX4S1E</t>
  </si>
  <si>
    <t>Kit Controllore Netaxs, per la connessione di 4 Lettori, completo di alimentatore 220VAC, batteria di Back-Up 12VCC/7Ah, filtri di protezione e contenitore metallico</t>
  </si>
  <si>
    <t>NX4PCB</t>
  </si>
  <si>
    <t>Centrale di controllo accessi NetAXS-4 (solo scheda)</t>
  </si>
  <si>
    <t>Scheda di espansione NetAXS™ 4</t>
  </si>
  <si>
    <t>NX4UPG2T4</t>
  </si>
  <si>
    <t xml:space="preserve">Scheda di espansione per controllore NetAXS2, espande fino a 4 porte/varchi e 4 lettori.
</t>
  </si>
  <si>
    <t>Sistema di controllo accessi 
Serie PRO-3200</t>
  </si>
  <si>
    <t>Serie PRO-3200 Centrale ed accessori (Per sistema WIN-PAK)</t>
  </si>
  <si>
    <t>PRO32IC</t>
  </si>
  <si>
    <t xml:space="preserve"> PRO32 Mother Board, solo scheda controller PRO32IC supporta qualsiasi combinazione fino a 16 schede I/O o per lettori per monitorare i punti di ingresso allarmi, punti di uscita relè e punti di interfaccia del lettore di controllo degli accessi. Interfazia IP inclussa. Il modello standard può contenere un database fino a 20.000 schede e un buffer standard con capacità fino a 5.000 transazioni. È possibile montare le unità con una configurazione ad alta densità (PRO22ENC1, PRO22ENC2 e PRO22ENC5) in presenza di spazi ristretti oppure con un montaggio a incasso (PRO22ENC3). Dimensioni della scheda: 228,6 mm A x 139,7 mm L x 25,4 mm P. Requisiti di alimentazione: 10-16 V CC a 400 mA. Alimentazione: 10-16 VDC 400 mA                                                                                                                                                                                                                                                                                                                                                                                                                                                                                                                                                                                                                                                                                                                                                                                                                                                                                                                                                                                                                                                                                                                                                                                                                                                                                                                                                                                                                                                                                                                                                                                                                                                                                                                                                                                                                                                                                                                                                                                                                                                                                                                                                                                                                                                                                                                                                                                                                                                                                                                                                                                                                                                                                                                                                                                                                                                                                                                                                                                                                                                                                                                                                                                                                                                                                                                                                                                                                                                                                                                                                                                                                           </t>
  </si>
  <si>
    <t>PRO32R2</t>
  </si>
  <si>
    <t>Il modulo scheda PRO32R2 supporta due lettori (Wiegand oppure Clock and Data) e fornisce due contatti forma C, 5A a 28V CC (resistivi) per il controllo delle serrature e quattro contatti forma C, 2A a 28V CC (resistivi) per i dispositivi ausiliari dei controller. Dispone di otto ingressi supervisionati e due ingressi dedicati non supervisionati. Dimensioni: 139,7 mm A x 228,6 mm L x 25,4 mm P. Requisiti di alimentazione: 12 V CC a 400 mA.</t>
  </si>
  <si>
    <t>PRO32IN</t>
  </si>
  <si>
    <t>Il modulo di ingresso PRO32IN dotato di 12 ingressi per uso generale con circuito programmabile (16 ingressi se si utilizza il contenitore per montaggio a incasso PRO22ENC3), due ingressi per allarmi dedicati al rilevamento di manomissioni e mancanza di alimentazione
(solo per il montaggio a incasso) e due relè per uso generale, forma C, da 2 A a 30 V CC (solo uno se si utilizzano PRO22ENC1, PRO22ENC2 e PRO22ENC3). Dimensioni: 139,7 mm A x 228,6 mm L x 25,4 mm P. Requisiti di alimentazione: 12 V CC a 350 mA.</t>
  </si>
  <si>
    <t>PRO32OUT</t>
  </si>
  <si>
    <t>Il modulo di uscita PRO32OUT è dotato di 12 relè di uscita per uso generale, forma C, 2 A a 30 V CC (16 se si utilizza il contenitore per montaggio ad incasso PRO22ENC3) e due ingressi per allarmi dedicati al rilevamento di manomissioni e mancanza di alimentazione (solo per il montaggio a incasso). Dimensioni: 139,7 mm A x 228,6 mm L x 25,4 mm P. Requisiti di alimentazione: 12 V CC a 400 mA.</t>
  </si>
  <si>
    <t>PRO32E1EN</t>
  </si>
  <si>
    <t>PRO32 kit precablato in armadio a muro Include: PRO22ENC1, PRO32IC, PRO32EN, PRO22E1PS, PRO22BAT1 &amp; PRO22DCC</t>
  </si>
  <si>
    <t>PRO32E2EN</t>
  </si>
  <si>
    <t>PRO32 kit precablato in armadio montaggio a rack Include: PRO22ENC2, PRO32IC, PRO32EN, PRO22E1PS, PRO22BAT1 &amp; PRO22DCC</t>
  </si>
  <si>
    <t>Armadi ed accessori per PRO3200</t>
  </si>
  <si>
    <t>PRO22ENC1</t>
  </si>
  <si>
    <t>PRO22ENC1 è un contenitore ad alta densità per montaggio a parete in grado di alloggiare fino a nove moduli PRO22 tra i quali:PRO22IC, PRO22IN, PRO22OUT, PRO22R1, PRO22R2.  L'Alimentatore (PRO22E1PS) e la batteria (PRO22BAT1) sono venduti separatamente. Dimensioni: 35,3 cm A x 43,2 cm L x 22,9 cm P.</t>
  </si>
  <si>
    <t>PRO22ENC2</t>
  </si>
  <si>
    <t>PRO22ENC2 è un contenitore ad alta densità per montaggio a rack 19" in grado di alloggiare fino a nove moduli PRO22 tra i quali:PRO22IC, PRO22IN, PRO22OUT, PRO22R1, PRO22R2.  L'Alimentatore (PRO22E1PS) e la batteria (PRO22BAT1) sono venduti separatamente. Dimensioni: 35,3 cm A x 43,2 cm L x 22,9 cm P.</t>
  </si>
  <si>
    <t>PRO22ENC3</t>
  </si>
  <si>
    <t>PRO22ENC3 è un contenitore per montaggio a incasso per PRO22 in grado di alloggiare e fornire alimentazione a batteria per due moduli della serie PRO22. Contiene un alimentatore da 2,4 A e una batteria ermetica al piombo da 4 Ah. Dimensioni: 35,6 cm A x 40,7 cm L x 10,2 cm P.</t>
  </si>
  <si>
    <t>PRO32E1PS</t>
  </si>
  <si>
    <t>Power Supply per PRO2200 in PRO22ENC1 ed ENC2</t>
  </si>
  <si>
    <t>PRO22BAT1</t>
  </si>
  <si>
    <t>Batteria ermetica al piombo da 12 V, 7 Ah da utilizzare con l'alimentatore PRO22E1PS</t>
  </si>
  <si>
    <t>PRO22DCC</t>
  </si>
  <si>
    <t>Cavo Daisy chain di collegamento RS485 e alimentazione pre-cablato per PRO22ENC1/2/5</t>
  </si>
  <si>
    <t>Accessori per controllori</t>
  </si>
  <si>
    <t>PSX220</t>
  </si>
  <si>
    <t>Trasformatore 240 V CA/16 V CA</t>
  </si>
  <si>
    <t>S-4</t>
  </si>
  <si>
    <t>Suppressor kit; utilizare uno kit S-4 per porta</t>
  </si>
  <si>
    <t>BAT-1</t>
  </si>
  <si>
    <t>BATTERIA ERMETICA 8V Per AN1000. Batteria 8V per AN1 .</t>
  </si>
  <si>
    <t>PCI3</t>
  </si>
  <si>
    <t>Interfaccia Rs485-Rs232, Permette La Connessione Di Un Convertitore Rs232/Ethernet Ip Ai Controllori N1 Ed Nstar, Completa Di Cavo Con Connettore 25 Pin Ed Alimentatore Psx219</t>
  </si>
  <si>
    <t>Lettori e credenziali Serie OmniProx (Compatibili con credenziali HID)</t>
  </si>
  <si>
    <t>Lettori</t>
  </si>
  <si>
    <t>OP10HONS</t>
  </si>
  <si>
    <t>OP30HONS</t>
  </si>
  <si>
    <t>OP45HONS</t>
  </si>
  <si>
    <t>OP40HONS</t>
  </si>
  <si>
    <t>OP90HONS</t>
  </si>
  <si>
    <t>OP95HONS</t>
  </si>
  <si>
    <t>OHC0V26</t>
  </si>
  <si>
    <t>Tessera OmniProx clamshell in PVC a 26 bit, standard con logo Honeywell, specificare il codice del sito e il range dei numeri di tessera</t>
  </si>
  <si>
    <t>OHC0V34</t>
  </si>
  <si>
    <t>Tessera OmniProx clamshell in PVC a 34 bit, standard con logo Honeywell, specificare il codice del sito e il range dei numeri di tessera</t>
  </si>
  <si>
    <t>OHP0M26</t>
  </si>
  <si>
    <t>Tessera OmniProx in PVC a 26 bit con banda magnetica, standard con logo Honeywell, specificare il codice del sito e il range dei numeri di tessera</t>
  </si>
  <si>
    <t>OHP0M34</t>
  </si>
  <si>
    <t>Tessera OmniProx in PVC a 34 bit con banda magnetica, standard con logo Honeywell, specificare il codice del sito e il range dei numeri di tessera</t>
  </si>
  <si>
    <t>OHP0N26</t>
  </si>
  <si>
    <t>Tessera OmniProx in PVC a 26 bit, standard con logo Honeywell, specificare il codice del sito e il range dei numeri di tessera</t>
  </si>
  <si>
    <t>OHP0N34</t>
  </si>
  <si>
    <t>Tessera OmniProx in PVC a 34 bit, standard con logo Honeywell, specificare il codice del sito e il range dei numeri di tessera</t>
  </si>
  <si>
    <t>OHP0N26NL</t>
  </si>
  <si>
    <t>Tessera OmniProx in PVC a 26 bit, standard senza logo, specificare il codice del sito e il range dei numeri di tessera</t>
  </si>
  <si>
    <t>OHP0M26NL</t>
  </si>
  <si>
    <t>Tessera OmniProx in PVC a 26 bit con banda magnetica, standard senza logo, specificare il codice del sito e il range dei numeri di tessera</t>
  </si>
  <si>
    <t>OHC0V26NL</t>
  </si>
  <si>
    <t>Lettori di prossimità HID</t>
  </si>
  <si>
    <t>PRPROXPNTPCG</t>
  </si>
  <si>
    <t>Lettore Proxpoint HID, 7 cm rango di lettura, grigio carbone</t>
  </si>
  <si>
    <t>PRPROXPNTPBK</t>
  </si>
  <si>
    <t>HID ProxPoint Plus nero</t>
  </si>
  <si>
    <t>PR-MINI-PROX-T</t>
  </si>
  <si>
    <t>Lettore miniProx HID, grigio carbone (morsetti)</t>
  </si>
  <si>
    <t>PR-MINI-PROX</t>
  </si>
  <si>
    <t>Lettore Prox-Pro HID montante divisorio</t>
  </si>
  <si>
    <t>PR-THIN</t>
  </si>
  <si>
    <t>Lettore ThinLine II HID Switch Plate, grigio carbone</t>
  </si>
  <si>
    <t>PR-P-PRO</t>
  </si>
  <si>
    <t>Lettore Prox Pro HID 20 cm rango di lettura, grigio carbone</t>
  </si>
  <si>
    <t>PR-P-PRO-II</t>
  </si>
  <si>
    <t>Prox Pro II</t>
  </si>
  <si>
    <t>PR-PROXPRO-K</t>
  </si>
  <si>
    <t>Lettore Prox-Pro HID compresivo di tastiera per NStar,NS2+,PRO22R1/2</t>
  </si>
  <si>
    <t>PR-MAX-PRO</t>
  </si>
  <si>
    <t>Lettore maxi-Prox HID, grigio carbone</t>
  </si>
  <si>
    <r>
      <t xml:space="preserve">Tessere Indala
</t>
    </r>
    <r>
      <rPr>
        <sz val="12"/>
        <rFont val="Arial"/>
        <family val="2"/>
      </rPr>
      <t>Minimum order qty 100</t>
    </r>
  </si>
  <si>
    <t>PX-115-I</t>
  </si>
  <si>
    <t xml:space="preserve">Badge di prossimità Indala </t>
  </si>
  <si>
    <t>PVC-I-5</t>
  </si>
  <si>
    <t xml:space="preserve">Carta PVC Indala </t>
  </si>
  <si>
    <t>PVC-I-6</t>
  </si>
  <si>
    <t>Carta PVC Indala con Magstripe</t>
  </si>
  <si>
    <t>LETTORI E TASTIERE Omniclass 2.0</t>
  </si>
  <si>
    <t>Lettori e tastiere Smart serie OmniClass 2</t>
  </si>
  <si>
    <t>OM15BHOND</t>
  </si>
  <si>
    <t>OM30BHOND</t>
  </si>
  <si>
    <t>OM40BHOND</t>
  </si>
  <si>
    <t>OM55BHOND</t>
  </si>
  <si>
    <t>OM15BHONDT</t>
  </si>
  <si>
    <t>OM30BHONDT</t>
  </si>
  <si>
    <t>OM40BHONDT</t>
  </si>
  <si>
    <t>OM55BHONDT</t>
  </si>
  <si>
    <t>Lettori Omniclass 2 Multi-Tecnologia</t>
  </si>
  <si>
    <t>OM16BHOND</t>
  </si>
  <si>
    <t>OM31BHOND</t>
  </si>
  <si>
    <t>OM41BHOND</t>
  </si>
  <si>
    <t>OM56BHOND</t>
  </si>
  <si>
    <t>OM16BHONDT</t>
  </si>
  <si>
    <t>OM31BHONDT</t>
  </si>
  <si>
    <t>OM41BHONDT</t>
  </si>
  <si>
    <t>OM56BHONDT</t>
  </si>
  <si>
    <t>Tessere OmniClass
 Ordine minimo 100 pz.  Honeywell Logo</t>
  </si>
  <si>
    <t>OKP0N34</t>
  </si>
  <si>
    <t xml:space="preserve">Carta PVC 2K smart card with 2 application areas - 13,56MHz - Badge Smart Card 2K Contactless formato ISO, formato 34Bit (Honeywell)  </t>
  </si>
  <si>
    <t>OKP0N26</t>
  </si>
  <si>
    <t xml:space="preserve">Carta PVC 2K smart card con 2 aree - 13,56MHz - Badge Smart Card 2K Contactless formato ISO, formato 26 Bit Wiegand  </t>
  </si>
  <si>
    <t>OKP2N26</t>
  </si>
  <si>
    <t xml:space="preserve">Carta PVC 16K smart card con 16 aree - 13,56MHz - Badge Smart Card 16K Contactless formato ISO, formato 26 Bit Wiegand  </t>
  </si>
  <si>
    <t>OKP2N34</t>
  </si>
  <si>
    <t xml:space="preserve">Carta PVC 16K smart card con 16 aree - 13,56MHz - Badge Smart Card 16K Contactless formato ISO, formato 34Bit (Honeywell)  </t>
  </si>
  <si>
    <t>OKP2M26</t>
  </si>
  <si>
    <t xml:space="preserve">Carta PVC 2K smart card con 16 aree - 13,56MHz - Badge Smart Card 16K Contactless completo di Banda Magnetica, formato ISO, formato 26 Bit Wiegand  </t>
  </si>
  <si>
    <t>OKP2M34</t>
  </si>
  <si>
    <t xml:space="preserve">Carta PVC 2K smart card con 16 aree - 13,56MHz - Badge Smart Card 16K Contactless completo di Banda Magnetica, formato ISO, formato 34Bit (Honeywell)  </t>
  </si>
  <si>
    <r>
      <t xml:space="preserve">Tessere OmniClass
</t>
    </r>
    <r>
      <rPr>
        <sz val="10"/>
        <rFont val="Arial"/>
        <family val="2"/>
      </rPr>
      <t>Ordine minimo 100 pz.</t>
    </r>
  </si>
  <si>
    <t>PXKEYH2K2</t>
  </si>
  <si>
    <t>Badge ICLASS 2K2, 34BIT</t>
  </si>
  <si>
    <t>PXKEYH16K16</t>
  </si>
  <si>
    <t>Badge ICLASS 16K16, 34BIT</t>
  </si>
  <si>
    <t>PXKEYH16K1626</t>
  </si>
  <si>
    <t>Badge ICLASS 16K16, 26BIT</t>
  </si>
  <si>
    <r>
      <t xml:space="preserve">Tessere combinate PVC Isoprox II e OmniClass
</t>
    </r>
    <r>
      <rPr>
        <sz val="10"/>
        <rFont val="Arial"/>
        <family val="2"/>
      </rPr>
      <t>Ordine minimo 100 pz.</t>
    </r>
  </si>
  <si>
    <t>OKH2N26</t>
  </si>
  <si>
    <t>Tarjeta inteligente OmniClass 16k16 (26bits) de PVC con chip de proximidad HID</t>
  </si>
  <si>
    <t>OKH2N34</t>
  </si>
  <si>
    <t>Tarjeta inteligente OmniClass 16k16 (34bits) de PVC con chip de proximidad HID</t>
  </si>
  <si>
    <r>
      <t xml:space="preserve">Tessere OmniClass con Duoprox II e banda magnetica non codificati
</t>
    </r>
    <r>
      <rPr>
        <sz val="10"/>
        <rFont val="Arial"/>
        <family val="2"/>
      </rPr>
      <t>Ordine minimo 100 pezzi. Altri formati disponibili - contattare per ulteriori dettagli con Honeywell</t>
    </r>
  </si>
  <si>
    <t>OKH2M26</t>
  </si>
  <si>
    <t>OmniClass 16K PVC smart card con 16 aree. 26-bit Wiegand format. Questa carta include anche il chip a 125kHz HID prox, con lo stesso formato Wiegand, e la banda magnetica.</t>
  </si>
  <si>
    <t>OKH2M34</t>
  </si>
  <si>
    <t>OmniClass 16K PVC smart card con 16 aree. 34-bit Wiegand format. Questa carta include anche il chip a 125kHz HID prox, con lo stesso formato Wiegand, e la banda magnetica.</t>
  </si>
  <si>
    <r>
      <t xml:space="preserve">Micro Tag OmniClass 
</t>
    </r>
    <r>
      <rPr>
        <sz val="10"/>
        <rFont val="Arial"/>
        <family val="2"/>
      </rPr>
      <t>Ordine minimo 100 pezzi. Altri formati disponibili - contattare per ulteriori dettagli con Honeywell</t>
    </r>
  </si>
  <si>
    <t>PXMPRX16K16</t>
  </si>
  <si>
    <t xml:space="preserve">Adesivo 16K smart sticker con 16 aree, 13,56MHz - Adesivo Tondo 16K Contactless, formato 34Bit Wiegand (HID)  </t>
  </si>
  <si>
    <r>
      <t xml:space="preserve">Badge MIFARE compatibili con OmniClass 2.0
</t>
    </r>
    <r>
      <rPr>
        <sz val="10"/>
        <rFont val="Arial"/>
        <family val="2"/>
      </rPr>
      <t>Ordine minimo 10 pz.</t>
    </r>
  </si>
  <si>
    <t>PVCHMF1KSE</t>
  </si>
  <si>
    <t>SE for MIFARE Classic 1K PVC Card (34-bit)</t>
  </si>
  <si>
    <t>PVCHMF1KSE26</t>
  </si>
  <si>
    <t>SE for MIFARE Classic 1K PVC Card (26-bit)</t>
  </si>
  <si>
    <t>PVCHDF8KSE</t>
  </si>
  <si>
    <t>SE for MIFARE DESFire EV1 8K PVC Card (34-bit)</t>
  </si>
  <si>
    <t>PVCHDF8KSE26</t>
  </si>
  <si>
    <t>SE for MIFARE DESFire EV1 8K PVC Card (26-bit)</t>
  </si>
  <si>
    <r>
      <rPr>
        <b/>
        <sz val="10"/>
        <color theme="0"/>
        <rFont val="Arial"/>
        <family val="2"/>
      </rPr>
      <t>Credenziali MIFARE</t>
    </r>
    <r>
      <rPr>
        <b/>
        <sz val="10"/>
        <color theme="2"/>
        <rFont val="Arial"/>
        <family val="2"/>
      </rPr>
      <t xml:space="preserve"> </t>
    </r>
    <r>
      <rPr>
        <sz val="10"/>
        <rFont val="Arial"/>
        <family val="2"/>
      </rPr>
      <t xml:space="preserve">
Ordine minimo 100 pz.</t>
    </r>
  </si>
  <si>
    <t>OFP1N00</t>
  </si>
  <si>
    <t xml:space="preserve">Badge Mifare da 1K Contactless, formato ISO, (NON Programmata)  </t>
  </si>
  <si>
    <t>OFK1N00</t>
  </si>
  <si>
    <t>Badge Mifare 1kb in bianco, non programmato, non stampato</t>
  </si>
  <si>
    <t>Lettori LuminAXS</t>
  </si>
  <si>
    <t>LU4500BHONA</t>
  </si>
  <si>
    <t>LU4516BHONA</t>
  </si>
  <si>
    <t>LU4502BHONA</t>
  </si>
  <si>
    <t>LU45BHONA</t>
  </si>
  <si>
    <t>Accessori</t>
  </si>
  <si>
    <t>LU45BB</t>
  </si>
  <si>
    <t>Piatra di montaggio a muro per lettore LuminAXS</t>
  </si>
  <si>
    <t>LU45COV</t>
  </si>
  <si>
    <t>Parasole per lettore LuminAXS</t>
  </si>
  <si>
    <t>LU45USBCONF</t>
  </si>
  <si>
    <t>Configuration Tool</t>
  </si>
  <si>
    <t>LU45SCR</t>
  </si>
  <si>
    <t>Cappuccio, vite copertura, set, luminAXS</t>
  </si>
  <si>
    <t>Tessere e tag</t>
  </si>
  <si>
    <t>ODPEV28N38</t>
  </si>
  <si>
    <t>Scheda Mifare DesFEV2 8k 38bit-OmniAss&amp;lum - Ordine minimo 100 pezzi</t>
  </si>
  <si>
    <t>ODKEV28N38</t>
  </si>
  <si>
    <t>Tag Mifare DesFEV2 8k 38bit-OmniAss&amp;lum - Ordine minimo 50 pezzi</t>
  </si>
  <si>
    <t>OFP1N26</t>
  </si>
  <si>
    <t>Badge Mifare da 1kb, Settore 1 programmato con sitecode e numero di carta sequenziale in formato 26 bit, Honeywell AID in MAD, Honeywell KEYA/KEYB, numero di carta stampato/laser ed Honeywell logo</t>
  </si>
  <si>
    <t>OFP1N34</t>
  </si>
  <si>
    <t>Badge Mifare da 1kb, Settore 1 programmato con sitecode e numero di carta sequenziale in formato 34 bit, Honeywell AID in MAD, Honeywell KEYA/KEYB, numero di carta stampato/laser ed Honeywell logo</t>
  </si>
  <si>
    <t>OFK1N26</t>
  </si>
  <si>
    <t>OFK1N34</t>
  </si>
  <si>
    <r>
      <t xml:space="preserve">HID Contactless SMART Technology (Readers &amp; Cards)
</t>
    </r>
    <r>
      <rPr>
        <sz val="10"/>
        <rFont val="Arial"/>
        <family val="2"/>
      </rPr>
      <t>Minimum Order Quantity 100</t>
    </r>
  </si>
  <si>
    <t>PVCH12</t>
  </si>
  <si>
    <t xml:space="preserve">Carta PVC Mifare 1k, numero di carta codificata HID </t>
  </si>
  <si>
    <t>PVCH14</t>
  </si>
  <si>
    <t>Carta PVC Prox Mifare 1k (no codificata) e programata HID</t>
  </si>
  <si>
    <t>PVCH1226</t>
  </si>
  <si>
    <t>Carta PVC MIFARE HID KEY 26 BIT</t>
  </si>
  <si>
    <t>PVCH1426</t>
  </si>
  <si>
    <t>Carta MIFARE non programata+PROX 26 BIT</t>
  </si>
  <si>
    <t>PVC-H-16K16</t>
  </si>
  <si>
    <t>Carta PVC ICLASS 16K16, 34BIT</t>
  </si>
  <si>
    <t>PVC-H-16K16-26</t>
  </si>
  <si>
    <t>Carta PVC ICLASS 16K16, 26BIT</t>
  </si>
  <si>
    <t>PVC-H-2K2</t>
  </si>
  <si>
    <t>Carta PVC ICLASS 2K2, 34BIT</t>
  </si>
  <si>
    <t>PVC-H-2K2-26</t>
  </si>
  <si>
    <t>Carta PVC ICLASS 2K2, 26BIT</t>
  </si>
  <si>
    <t>PVCH416K1626</t>
  </si>
  <si>
    <t>Carta PVC Prox ICLASS 16K16,26B</t>
  </si>
  <si>
    <t>PVCH42K2</t>
  </si>
  <si>
    <t>Carta PVC Prox ICLASS 2K2,34B</t>
  </si>
  <si>
    <t>PX-121-I</t>
  </si>
  <si>
    <t>Carta di prossimità Indala</t>
  </si>
  <si>
    <t>PXKEYH2K226</t>
  </si>
  <si>
    <t>Badge ICLASS 2K2, 26BIT</t>
  </si>
  <si>
    <t>OFP4N00</t>
  </si>
  <si>
    <t xml:space="preserve">Badge Mifare da 4K Contactless, formato ISO, (NON Programmata)  </t>
  </si>
  <si>
    <t>OFP1N0034SP</t>
  </si>
  <si>
    <t>Badge Mifare da 1kb ed prossimità HID in formato 34bit stesso numero di carta e site code, numero di carta stampato/lasser ed Honeywell logo</t>
  </si>
  <si>
    <t>OFH1N34</t>
  </si>
  <si>
    <t>Badge Mifare da 1kb, Settore 1 programmato con sitecode e numero di carta sequenziale in formato 34 bit, Honeywell AID in MAD, Honeywell KEYA/KEYB, e carta di prossimità HID in formato 34 bit, stesso numero di carta e site code, numero di carta stampato/lasser ed Honeywell logo</t>
  </si>
  <si>
    <t>PX4H</t>
  </si>
  <si>
    <t>Badge di prossimità ProxCard II HID con codifica Honeywell 34bit, dimensioni tipiche: 5.4 x 8.6 x .19 cm, peso: 6,8 g., distanza MAX di lettura: 6cm.											_x000D_</t>
  </si>
  <si>
    <t>Xtralis ADPRO XRM</t>
  </si>
  <si>
    <t>Descrizione / description</t>
  </si>
  <si>
    <t>Xtrails IFT Gateway</t>
  </si>
  <si>
    <t>IP video analysis platform with remote alarm transmission
• Up to 4 IP cameras
• Analytics licenses up to 4 channels (intrusion trace, included Loitering)
• Local memory up to 32 GB (SD not included)</t>
  </si>
  <si>
    <t xml:space="preserve">ADPRO iFT 8 IP-2TB-8I-4O </t>
  </si>
  <si>
    <t xml:space="preserve">ADPRO iFT 16 IP-6TB-8I-4O </t>
  </si>
  <si>
    <t xml:space="preserve">ADPRO iFT 16 IP-10TB-8I-4O </t>
  </si>
  <si>
    <t xml:space="preserve">ADPRO iFTE 8 IP-4TB-8I-4O </t>
  </si>
  <si>
    <t xml:space="preserve">ADPRO iFTE 16 IP-6TB-8I-4O </t>
  </si>
  <si>
    <t xml:space="preserve">ADPRO iFTE 16 IP-10TB-8I-4O </t>
  </si>
  <si>
    <t>ADPRO Harddisk</t>
  </si>
  <si>
    <t>ADPRO Universal 1TB HDD Extension Kit (for additional disk) including mounting kit</t>
  </si>
  <si>
    <t>ADPRO Universal 2TB HDD Extension Kit (for additional disk) including mounting kit</t>
  </si>
  <si>
    <t>ADPRO Universal 4TB HDD Extension Kit (for additional disk) including mounting kit</t>
  </si>
  <si>
    <t>ADPRO Universal 6TB HDD Extension Kit (for additional disk) including mounting kit</t>
  </si>
  <si>
    <t>ADPRO Universal 8TB HDD Extension Kit (for additional disk) including mounting kit</t>
  </si>
  <si>
    <t>ADPRO Universal 10TB HDD Extension Kit (for additional disk) including mounting kit</t>
  </si>
  <si>
    <t>ADPRO Universal 1TB HDD (for repair) Not including mounting kit</t>
  </si>
  <si>
    <t>ADPRO Universal 2TB HDD (for repair) Not including mounting kit</t>
  </si>
  <si>
    <t>ADPRO Universal 4TB HDD (for repair) Not including mounting kit</t>
  </si>
  <si>
    <t>ADPRO Universal 6TB HDD (for repair) Not including mounting kit</t>
  </si>
  <si>
    <t>ADPRO Universal 8TB HDD (for repair) Not including mounting kit</t>
  </si>
  <si>
    <t>ADPRO Universal 10TB HDD (for repair) Not including mounting kit</t>
  </si>
  <si>
    <t>ADPRO FastTrace 2(E) - Accessories</t>
  </si>
  <si>
    <t>225268/4</t>
  </si>
  <si>
    <t xml:space="preserve">ADPRO ADSL Standard Router </t>
  </si>
  <si>
    <t>FastTrace 2/2E Main 8 In/4 Relay Out board (MIO)</t>
  </si>
  <si>
    <t>FastTrace 2/2E Extension 12 In/4 Relay Out board (EIO)</t>
  </si>
  <si>
    <t>FastTrace 2E RMG IP gateway card</t>
  </si>
  <si>
    <t>USB to serial Port RS485 convertor</t>
  </si>
  <si>
    <t>USB to serial Port RS232 convertor</t>
  </si>
  <si>
    <t>External Ethernet PoE I/O MASTER module 4 IN (Go/NoGo) / 4 Relay OUT</t>
  </si>
  <si>
    <r>
      <rPr>
        <sz val="11"/>
        <rFont val="Arial"/>
        <family val="2"/>
      </rPr>
      <t>External Ethernet PoE EXTENSION module
4 IN(Go/NoGo) / 4 Relay OUT (max 3 connect to 49841000)</t>
    </r>
  </si>
  <si>
    <t>ADPRO VM22E Audio switcher for audio zoning</t>
  </si>
  <si>
    <t>FastTrace 2/2E Speaker and Microphone Module</t>
  </si>
  <si>
    <r>
      <rPr>
        <sz val="11"/>
        <rFont val="Arial"/>
        <family val="2"/>
      </rPr>
      <t>USB - RS485 - 8 channel distribution unit
The USB to RS485 distribution unit provides 8 channels (1 PIR unit per channel) to easily connect and</t>
    </r>
  </si>
  <si>
    <t>XO/RMG DOM 4GB Upgrade kit for ADPRO FastTrace 2/iFT series</t>
  </si>
  <si>
    <t>ADPRO XO USB Interface I/O  Module (MIO+EIO) 20IN(Sec.) / 8 OUT(Relay)</t>
  </si>
  <si>
    <t>ADPRO XO USB Interface I/O  Module (2MIO+EIO) 40IN(Sec.) / 16 OUT(Relay)</t>
  </si>
  <si>
    <t>HRHT4040 Analogue Encoder HQA/SD/IP, 1SATA, No HDD</t>
  </si>
  <si>
    <t>HRHT4080 Analogue Encoder HQA/SD/IP, 2SATA, No HDD</t>
  </si>
  <si>
    <t>HRHT4160 Analogue Encoder HQA/SD/IP, 2SATA, No HDD</t>
  </si>
  <si>
    <t>ADPRO RMG / XO- Licenses</t>
  </si>
  <si>
    <t>iFT(E)/FastTrace 2E/XO - 1 Channel IP License</t>
  </si>
  <si>
    <t>iFT(E)/FastTrace 2E/XO  - 2 Channel IP License</t>
  </si>
  <si>
    <t>iFT(E)/FastTrace 2E/XO - 4 Channel IP License</t>
  </si>
  <si>
    <t>iFT(E)/FastTrace 2E/XO -  8 Channel IP License</t>
  </si>
  <si>
    <t>iFT(E)/FastTrace 2E/XO - 16 Channel IP License</t>
  </si>
  <si>
    <t>iFT(E)/FastTrace 2E/XO -  64 Channel IP License</t>
  </si>
  <si>
    <t>iFT(E)/FastTrace 2E /XO - 128 Channel IP License</t>
  </si>
  <si>
    <t>IntrusionTrace on XO License Perpetual For 1 Video Channel</t>
  </si>
  <si>
    <t>IntrusionTrace on XO License Perpetual For 2 Video Channels</t>
  </si>
  <si>
    <t>IntrusionTrace on XO License Perpetual For 4 Video Channels</t>
  </si>
  <si>
    <t>IntrusionTrace on XO License Perpetual For 8 Video Channels</t>
  </si>
  <si>
    <t>IntrusionTrace on XO License Perpetual For 16 Video Channels</t>
  </si>
  <si>
    <t>IntrusionTrace on XO License Perpetual  For 32 Video Channels</t>
  </si>
  <si>
    <t>IntrusionTrace on XO License Perpetual For 64 Video Channels</t>
  </si>
  <si>
    <t>IntrusionTrace on XO License Perpetual For 128 Video Channels</t>
  </si>
  <si>
    <t>LoiterTrace XO For 1 Video Channel (for DEMO ONLY)</t>
  </si>
  <si>
    <t>LoiterTrace on XO License Perpetual For 1 Video Channel</t>
  </si>
  <si>
    <t>LoiterTrace on XO License Perpetual For 2 Video Channels</t>
  </si>
  <si>
    <t>LoiterTrace on XO License Perpetual For 4 Video Channels</t>
  </si>
  <si>
    <t>LoiterTrace on XO License Perpetual For 8 Video Channels</t>
  </si>
  <si>
    <t>LoiterTrace on XO License Perpetual For 16 Video Channels</t>
  </si>
  <si>
    <t>LoiterTrace on XO License Perpetual For 32 Video Channels</t>
  </si>
  <si>
    <t>LoiterTrace on XO License Perpetual For 64 Video Channels</t>
  </si>
  <si>
    <t>LoiterTrace on XO License Perpetual For 128 Video Channels</t>
  </si>
  <si>
    <t xml:space="preserve">PRO Pir HLI License  to enable the connection of up to 32 PRO PIR Detectors </t>
  </si>
  <si>
    <t>ADPRO VCP CENTRAL MONITORING SOFTWARE</t>
  </si>
  <si>
    <t>ADPRO System</t>
  </si>
  <si>
    <t>ADPRO PRO E-Passive Infrared Detectors (PIRs)</t>
  </si>
  <si>
    <t>CH10055001</t>
  </si>
  <si>
    <t>CH10055101</t>
  </si>
  <si>
    <t>CH10053001</t>
  </si>
  <si>
    <t>CH10053101</t>
  </si>
  <si>
    <t>CH10063001</t>
  </si>
  <si>
    <t>CH10073001</t>
  </si>
  <si>
    <t>CH10023001</t>
  </si>
  <si>
    <t>CH10023101</t>
  </si>
  <si>
    <t>CH10033001</t>
  </si>
  <si>
    <t>CH10033101</t>
  </si>
  <si>
    <t>CH10100001</t>
  </si>
  <si>
    <t>Accessories for ADPRO PRO E Passive Infrared Detectors (PIRs)</t>
  </si>
  <si>
    <t>CH12005001</t>
  </si>
  <si>
    <t>PRO E-IPM
Pluggable IP module for connecting the ADPRO PRO E detector to a network, power is
supplied via Power-over-Ethernet (PoE)</t>
  </si>
  <si>
    <t>CH11001001</t>
  </si>
  <si>
    <t>Window HDPE filter, 10 pcs.</t>
  </si>
  <si>
    <t>CH11001101</t>
  </si>
  <si>
    <t>Window Silicon Wafer Filter</t>
  </si>
  <si>
    <t>CH19000301</t>
  </si>
  <si>
    <t>IFM-485-ST
Interface Module, bi-directional communication, w/ cables, w/ FW-/SW-CD. Please
order article 2203 separately in case of using the interface module in conjunction with HeiTel Video Gateways.</t>
  </si>
  <si>
    <t>CH11001201</t>
  </si>
  <si>
    <t>Adapter for Alignment Telescope PRO E-Series PIR Detectors</t>
  </si>
  <si>
    <t>CH12001001</t>
  </si>
  <si>
    <t>PRO E-IFC-RS-485</t>
  </si>
  <si>
    <t>PRO-SPS-IS</t>
  </si>
  <si>
    <t>PRO-SBB-IS</t>
  </si>
  <si>
    <t>CH19210101</t>
  </si>
  <si>
    <t>PRO-SBC-IS</t>
  </si>
  <si>
    <t>CH19200101</t>
  </si>
  <si>
    <t>PRO-PS2-IS</t>
  </si>
  <si>
    <t>CH10033000</t>
  </si>
  <si>
    <t>OEM-100</t>
  </si>
  <si>
    <t>CH10033100</t>
  </si>
  <si>
    <t>OEM-100H</t>
  </si>
  <si>
    <t>CH10055100</t>
  </si>
  <si>
    <t>OEM E-18H</t>
  </si>
  <si>
    <t>CH10053100</t>
  </si>
  <si>
    <t>OEM E-18WH</t>
  </si>
  <si>
    <t>CH10023000</t>
  </si>
  <si>
    <t>OEM E-45</t>
  </si>
  <si>
    <t>CH10023100</t>
  </si>
  <si>
    <t>OEM E-45H</t>
  </si>
  <si>
    <t>Fisheye IP da esterno IP66, IK10
- 5Mp @ 25/30fps 
- Obiettivo da 1,16 mm
- H.265/H.264/Smart Codec/MJPEG
- Supporto ONVIF S Q
- Illuminazione minima  0,05 lux a colori/, 0 lux con IR LEDs on. 
- Formati di compressione selezionabili
- Alim. DC12V, PoE (IEEE 802.3af) (Classe 0)
- ø159.95mm x 51.2mm(ø6.31" x 2.02")</t>
  </si>
  <si>
    <t>HQA-PK</t>
  </si>
  <si>
    <t>MPA1002E-MPS</t>
  </si>
  <si>
    <t>Centrale di controllo degli accessi MPA2.
Controllo per 2 porte / 4 Lettori. Compatibile con Wiegand standard e OSDP.
Capacità fino a 100.000 carte e 100.000 eventi
3 modalità operative:
- Totalmente autonomo senza software, configurato e gestito dalla propria pagina Web. 
- Configurato e gestito dal software Winpak.
- Configurate e gestito tramite la piattaforma MAXPRO Cloud.
Incorpora scatola metallica con alimentatore e batteria di riserva 12v 7A. Alimentazione 230 VAC, uscita 12 VDC 4A.</t>
  </si>
  <si>
    <t>MPA2C1</t>
  </si>
  <si>
    <t>Centrale di controllo degli accessi MPA2.
Controllo per 2 porte / 4 Lettori. Compatibile con Wiegand standard e OSDP.
Capacità fino a 100.000 carte e 100.000 eventi
3 modalità operative:
- Totalmente autonomo senza software, configurato e gestito dalla propria pagina Web. 
- Configurato e gestito dal software Winpak.
- Configurate e gestito tramite la piattaforma MAXPRO Cloud.
Solo scheda - Alimentazione 230 VAC, uscita 12 VDC 4A.</t>
  </si>
  <si>
    <t>MPA2ENCM</t>
  </si>
  <si>
    <t>MPA2 - Armadio in metallo completo di alimentatore. Dimensioni (41,2x35x11)</t>
  </si>
  <si>
    <t>MPA2RJ</t>
  </si>
  <si>
    <t>MPA2 - Connettore RJ45 a 4 poli</t>
  </si>
  <si>
    <t>MPA2BAT7</t>
  </si>
  <si>
    <t>MPA2 - Batteria 7Ah</t>
  </si>
  <si>
    <t>Sistema di controllo accessi MPA2®</t>
  </si>
  <si>
    <t>CH18000101</t>
  </si>
  <si>
    <t>Telescope for precise adjustment of medium and long range PRO E detectors</t>
  </si>
  <si>
    <t>CT PRO 2 Cordless Walk-Tester 2</t>
  </si>
  <si>
    <t>WPG48</t>
  </si>
  <si>
    <t>Software WIN-PAK 4.8 per la gestione delle centrali Galaxy (espandibile per l'integrazione della sicurezza).
Versione Galaxy Edition: Intrusion per 2 operatori:
Software con architettura server / client. 
La licenza include:
1 server di database Winpak, 1 Communications Server e 1 operatore simultaneo
Incorpora le seguenti funzioni:
• Supervisione di allarmi e eventi di intrusione per 15 centrali Galaxy. (Espandibile per controllo accessi e TVCC)
• Gestione utenti, codici PIN e schede
• Gestione del programmatore orario
• Piani interattivi con elementi dinamici
• Generazione di rapporti automaticamente e inviati tramite e-mail.
• Pannelli di intrusione supportati: Galaxy Dimension, Galaxy Flex e Galaxy Flex +
• Compatibile con: sistemi operativi a 32 e 64 bits.Windows Server 2016, Windows Server 2012 R2, Windows Server 2012, Windows Server 2008 R2, Windows 10 e SQL 2014 Enterprise, Standard, espresso SQL 2012 Enterprise, Standard, espresso, SQL Server 2016
• Compatibile con ambienti virtuali VMware ES Xi 6.5</t>
  </si>
  <si>
    <t>WPX48</t>
  </si>
  <si>
    <t>WPP48G</t>
  </si>
  <si>
    <t>WPS48G</t>
  </si>
  <si>
    <t>Software di gestione del controllo accessi WIN-PAK 4.8 (espandibile per l'integrazione della sicurezza).
Versione Lite Edition: Access Control per 1 operatore:
Software con architettura server / client. 
La licenza include:
1 server di database Winpak, 1 Communications Server e 1 operatore simultaneo. (Espandibile)
Incorpora le seguenti funzioni:
• Supervisione di allarmi e eventi di controllo degli accessi. (Espandibile a CCTV e Intrusione)
• Gestione del controllo accessi senza limiti di porte, lettori o schede (fino a 30.000 porte). Gestione di ascensori, serrature, doppie regole di autenticazione, antipassback ...
• Gestione arrotondamenti e evacuazione inclusi.
• Piani interattivi con elementi dinamici
• Generazione e gestione degli accreditamenti
• Generazione di rapporti automaticamente e inviati tramite e-mail.
• Pannelli di controllo accessi supportati: NetAXS-4, NetAXS-123 e MPA2
• Compatibile con: sistemi operativi a 32 e 64 bits.Windows Server 2016, Windows Server 2012 R2, Windows Server 2012, Windows Server 2008 R2, Windows 10 e SQL 2014 Enterprise, Standard, espresso SQL 2012 Enterprise, Standard, espresso, SQL Server 2016
• Compatibile con ambienti virtuali VMware ES Xi 6.5</t>
  </si>
  <si>
    <t>WIN-PAK 4.8 Software di gestione della sicurezza integrato.
Versione Standard Edition: controllo accessi, intrusione e CCTV avanzato, per 5 operatori simultanei:
Software con architettura server / client. 
La licenza include:
1 server di database Winpak, 1 server di comunicazione e 5 operatori simultanei. (Espandibile)
Incorpora le seguenti funzioni:
• Supervisione di allarmi ed eventi di Access Control, Intrusion e CCTV in tempo reale, con interazioni tra diversi sistemi.
• Gestione del controllo accessi senza limiti di porte, lettori o schede (fino a 30.000 porte). Gestione di ascensori, serrature, doppie regole di autenticazione, antipassback ...
• Gestione delle intrusioni di più pannelli Galaxy, armati, disarmati, inibizioni, gestione degli utenti.
• Gestione TVCC senza limiti di telecamera. Video diretto, video registrato, recupero di registrazioni
• Gestione arrotondamenti e evacuazione inclusi.
• Piani interattivi con elementi dinamici
• Generazione e gestione degli accreditamenti
• Generazione di rapporti automaticamente e inviati tramite e-mail.
• Pannelli di controllo accesso supportati: PRO3200, PRO2200, NetAXS-4, NetAXS-123, N-1000, NS2 +, NS2, MPA2
• Pannelli di intrusione supportati: Galaxy Dimension, Galaxy Flex e Galaxy Flex +
• Apparecchiature TVCC supportate: MAXPRO e Fusion NVR, DVR Rapid Eye, Fusion e HRDP e NVR serie Performance
• Compatibile con: sistemi operativi da 32 e 64 bit. Server Windows 2016, Windows Server 2012 r2, Windows Server 2012, Windows Server 2008 r2, Windows 10. E con SQL 2014 enterprise, standard, express sQL 2012 enterprise, standard, express, SQL Server 2016
• Supporta ambienti virtuali VMware ESXi vSphere 6.5</t>
  </si>
  <si>
    <t>WIN-PAK 4.8 Software di gestione della sicurezza integrato.
Edizione professionale con controllo degli accessi, CCTV avanzata e gestione delle intrusioni:
Software con architettura server / client. 
La licenza include:
1 server di database Winpak, server di comunicazione illimitati e operatori illimitati.
Incorpora le seguenti funzioni:
• Gestione del controllo accessi senza limiti di porte, lettori o schede (fino a 30.000 porte). Gestione di ascensori, serrature, doppie regole di autenticazione, antipassback ...
• Gestione delle intrusioni di più pannelli Galaxy, armati, disarmati, inibizioni, gestione degli utenti.
• Gestione TVCC senza limiti di telecamera. Video diretto, video registrato, recupero di registrazioni
• Gestione arrotondamenti e evacuazione inclusi.
• Piani interattivi con elementi dinamici
• Generazione e gestione degli accreditamenti
• Generazione di rapporti automaticamente e inviati tramite e-mail.
• Pannelli di controllo accesso supportati: PRO3200, PRO2200, NetAXS-4, NetAXS-123, N-1000, NS2 + ,NS2, MPA2
• Pannelli di intrusione supportati: Galaxy Dimension, Galaxy Flex e Galaxy Flex +
• Apparecchiature TVCC supportate: MAXPRO e Fusion NVR, DVR Rapid Eye, Fusion e HRDP e NVR serie Performance
• Compatibile con: sistemi operativi da 32 e 64 bit. Server Windows 2016, Windows Server 2012 r2, Windows Server 2012, Windows Server 2008 r2, Windows 10. E con SQL 2014 enterprise, standard, express sQL 2012 enterprise, standard, express, SQL Server 2016
• Supporta ambienti virtuali VMware ESXi vSphere 6.5</t>
  </si>
  <si>
    <t>Aggiornamento da WPG48 a WPP48G</t>
  </si>
  <si>
    <t>UG48S48G</t>
  </si>
  <si>
    <t>Aggiornamento da WPG48 a WPS48G</t>
  </si>
  <si>
    <t>US48GP48G</t>
  </si>
  <si>
    <t>Aggiornamento da WPS48G a WPP48G</t>
  </si>
  <si>
    <t>UX48P48G</t>
  </si>
  <si>
    <t>Aggiornamento da WPX48 a WPP48G</t>
  </si>
  <si>
    <t>UX48S48G</t>
  </si>
  <si>
    <t>Aggiornamento da WPX48 a WPS48G</t>
  </si>
  <si>
    <t>MPA2®</t>
  </si>
  <si>
    <t>UG48P48G</t>
  </si>
  <si>
    <t>66000000</t>
  </si>
  <si>
    <t>49976020</t>
  </si>
  <si>
    <t>60021310</t>
  </si>
  <si>
    <t>60041610</t>
  </si>
  <si>
    <t>60041810</t>
  </si>
  <si>
    <t>63021510</t>
  </si>
  <si>
    <t>63041610</t>
  </si>
  <si>
    <t>63041810</t>
  </si>
  <si>
    <t>39544250</t>
  </si>
  <si>
    <t>39544260</t>
  </si>
  <si>
    <t>39544262</t>
  </si>
  <si>
    <t>39544263</t>
  </si>
  <si>
    <t>39544264</t>
  </si>
  <si>
    <t>39544266</t>
  </si>
  <si>
    <t>19150240</t>
  </si>
  <si>
    <t>19150250</t>
  </si>
  <si>
    <t>19150270</t>
  </si>
  <si>
    <t>19150280</t>
  </si>
  <si>
    <t>19150290</t>
  </si>
  <si>
    <t>19150300</t>
  </si>
  <si>
    <t>39544000</t>
  </si>
  <si>
    <t>39544010</t>
  </si>
  <si>
    <t>39544325</t>
  </si>
  <si>
    <t>20415490</t>
  </si>
  <si>
    <t>20415510</t>
  </si>
  <si>
    <t>49841000</t>
  </si>
  <si>
    <t>49841010</t>
  </si>
  <si>
    <t>49840500</t>
  </si>
  <si>
    <t>49841020</t>
  </si>
  <si>
    <t>49841030</t>
  </si>
  <si>
    <t>39544030</t>
  </si>
  <si>
    <t>49840600</t>
  </si>
  <si>
    <t>49840610</t>
  </si>
  <si>
    <t>49840800</t>
  </si>
  <si>
    <t>49840801</t>
  </si>
  <si>
    <t>49840802</t>
  </si>
  <si>
    <t>49977010</t>
  </si>
  <si>
    <t>49977011</t>
  </si>
  <si>
    <t>49977012</t>
  </si>
  <si>
    <t>49977013</t>
  </si>
  <si>
    <t>49977014</t>
  </si>
  <si>
    <t>49977015</t>
  </si>
  <si>
    <t>49977016</t>
  </si>
  <si>
    <t>49975413</t>
  </si>
  <si>
    <t>49975415</t>
  </si>
  <si>
    <t>49975412</t>
  </si>
  <si>
    <t>49975414</t>
  </si>
  <si>
    <t>49975416</t>
  </si>
  <si>
    <t>49975417</t>
  </si>
  <si>
    <t>49975418</t>
  </si>
  <si>
    <t>49975419</t>
  </si>
  <si>
    <t>49975698</t>
  </si>
  <si>
    <t>49975403</t>
  </si>
  <si>
    <t>49975405</t>
  </si>
  <si>
    <t>49975402</t>
  </si>
  <si>
    <t>49975404</t>
  </si>
  <si>
    <t>49975406</t>
  </si>
  <si>
    <t>49975407</t>
  </si>
  <si>
    <t>49975408</t>
  </si>
  <si>
    <t>49975409</t>
  </si>
  <si>
    <t>49975600</t>
  </si>
  <si>
    <t>202449</t>
  </si>
  <si>
    <t>HBL6GR2-LPR</t>
  </si>
  <si>
    <r>
      <t xml:space="preserve">Bullet IP da esterno in custodia antivandalica IK10 con IR della serie Honeywell EQUIP ™
• CMOS 1 / 8 "  Scansione progressiva, risoluzione 3072x2048 6Mp , 0,004 lux Colore@f1.53 / 0 lux con led IR a f1.53
• Distanza d'illuminazione IR 50m
• Digital Noise reduction 3DNR
• Obiettivo MFZ VFAI da 4,1 a 16,4 mm
• Triplo flusso di video H.265 / H.264 / MJPEG (1° 6MP@25fps; 2° D1@ 25fps; 3° 720P@25fps)
• 2 Input/ 1 output allarme  
• 1 ingresso/uscita audio bidirezionale
• Conforme ONVIF profilo S, G e Q
• Registrazione su microSDHC (Class 10) fino a 128 GB . (Scheda non inclusa) 
• Alimentazione 12VDC / 24 VCA o PoE IEEE 802.3at classe 4, consumo massimo 18W (Led IR attivi)
•  IP66 e IK10
</t>
    </r>
    <r>
      <rPr>
        <b/>
        <sz val="10"/>
        <color rgb="FFFF0000"/>
        <rFont val="Arial"/>
        <family val="2"/>
      </rPr>
      <t>• Licenza Vehicle Trace pre installata</t>
    </r>
  </si>
  <si>
    <t>SSAHNMVMS</t>
  </si>
  <si>
    <t>SSAHNMRED</t>
  </si>
  <si>
    <t>SSAHNMVMSL</t>
  </si>
  <si>
    <t>SSAMPNVRCH</t>
  </si>
  <si>
    <t>SSAMPNVRCH3Y</t>
  </si>
  <si>
    <t>SSAMPNVRCH5Y</t>
  </si>
  <si>
    <t>Software Support Agreement annuale - Supporto per MAXPRO Video Management System - Base software (HNMSWVMS)</t>
  </si>
  <si>
    <t>Software Support Agreement annuale - Supporto per MAXPRO Video Management System - Rendundant System Software (HNMSWVMS-B)</t>
  </si>
  <si>
    <t>Software Support Agreement annuale - Supporto per MAXPRO Video Management System - LITE Edition Software (HNMSWVMSLT)</t>
  </si>
  <si>
    <t>Licenza per ampliamento 1 canale</t>
  </si>
  <si>
    <t>Licenza per ampliamento 4 canali</t>
  </si>
  <si>
    <t>Licenza per ampliamento 8 canali</t>
  </si>
  <si>
    <t>Licenza per ampliamento 16 canali</t>
  </si>
  <si>
    <t>Licenza per ampliamento 32 canali</t>
  </si>
  <si>
    <t>Software Base</t>
  </si>
  <si>
    <t>SSA MAXPRO VMS</t>
  </si>
  <si>
    <t>SSA MAXPRO NVR</t>
  </si>
  <si>
    <t xml:space="preserve">Software Support Agreement annuale - Supporto per  MAXPRO NVR e VMS, per canale </t>
  </si>
  <si>
    <r>
      <t xml:space="preserve">Software Support Agreement </t>
    </r>
    <r>
      <rPr>
        <b/>
        <sz val="11"/>
        <color theme="1"/>
        <rFont val="Arial"/>
        <family val="2"/>
      </rPr>
      <t>3 anni</t>
    </r>
    <r>
      <rPr>
        <sz val="11"/>
        <color theme="1"/>
        <rFont val="Arial"/>
        <family val="2"/>
      </rPr>
      <t xml:space="preserve"> - Supporto per  MAXPRO NVR e VMS, per canale </t>
    </r>
  </si>
  <si>
    <r>
      <t xml:space="preserve">Software Support Agreement </t>
    </r>
    <r>
      <rPr>
        <b/>
        <sz val="11"/>
        <color theme="1"/>
        <rFont val="Arial"/>
        <family val="2"/>
      </rPr>
      <t>5 anni</t>
    </r>
    <r>
      <rPr>
        <sz val="11"/>
        <color theme="1"/>
        <rFont val="Arial"/>
        <family val="2"/>
      </rPr>
      <t xml:space="preserve"> - Supporto per  MAXPRO NVR e VMS, per canale </t>
    </r>
  </si>
  <si>
    <t>Software MAXPRO VMS Base</t>
  </si>
  <si>
    <t>MAXPRO VMS</t>
  </si>
  <si>
    <t>49975830</t>
  </si>
  <si>
    <t>IntrusionTrace Edge  - 1 channel</t>
  </si>
  <si>
    <t>IntrusionTrace Edge demo - 1 channel</t>
  </si>
  <si>
    <t>IntrusionTrace Edge  - 2 channels</t>
  </si>
  <si>
    <t>IntrusionTrace Edge  - 4 channels</t>
  </si>
  <si>
    <t>IntrusionTrace Edge  - 8 channels</t>
  </si>
  <si>
    <t>IntrusionTrace Edge  - 16 channels</t>
  </si>
  <si>
    <t>IntrusionTrace Edge  - 32 channels</t>
  </si>
  <si>
    <t>IntrusionTrace Edge  - 64 channels</t>
  </si>
  <si>
    <t>IntrusionTrace Edge  - 128 channels</t>
  </si>
  <si>
    <t>49975900</t>
  </si>
  <si>
    <t>49975901</t>
  </si>
  <si>
    <t>49975902</t>
  </si>
  <si>
    <t>49975903</t>
  </si>
  <si>
    <t>49975904</t>
  </si>
  <si>
    <t>49975905</t>
  </si>
  <si>
    <t>49975906</t>
  </si>
  <si>
    <t>49975907</t>
  </si>
  <si>
    <t>49975908</t>
  </si>
  <si>
    <t>LoiterTrace Edge demo - 1 channel</t>
  </si>
  <si>
    <t>LoiterTrace Edge  - 1 channel</t>
  </si>
  <si>
    <t>LoiterTrace Edge  - 2 channels</t>
  </si>
  <si>
    <t>LoiterTrace Edge  - 4 channels</t>
  </si>
  <si>
    <t>LoiterTrace Edge  - 8 channels</t>
  </si>
  <si>
    <t>LoiterTrace Edge  - 16 channels</t>
  </si>
  <si>
    <t>LoiterTrace Edge  - 32 channels</t>
  </si>
  <si>
    <t>LoiterTrace Edge  - 64 channels</t>
  </si>
  <si>
    <t>LoiterTrace Edge  - 128 channels</t>
  </si>
  <si>
    <t>49975920</t>
  </si>
  <si>
    <t>49975921</t>
  </si>
  <si>
    <t>VehicleTrace Edge demo - 1 channel</t>
  </si>
  <si>
    <t>VehicleTrace Edge  - 1 channel</t>
  </si>
  <si>
    <t>HNMHVASI</t>
  </si>
  <si>
    <t>HNMHVAPC</t>
  </si>
  <si>
    <t>Honeywell Active Alert Smart Impression (Licenza per un canale video aggiuntivo)</t>
  </si>
  <si>
    <t>Honeywell Active Alert People Counter (Licenza per un canale video aggiuntivo)</t>
  </si>
  <si>
    <t>Edge licenses (for Honeywell equIP cameras)</t>
  </si>
  <si>
    <t>license 4Ch IntrusionTrace IFT GATEWAY</t>
  </si>
  <si>
    <t>Software MAXPRO NVR: software di base e licenza per 128 canali</t>
  </si>
  <si>
    <t>HNMNVRSW128</t>
  </si>
  <si>
    <t>Licenza per ampliamento 64 canali</t>
  </si>
  <si>
    <t>HNMNVRSW64UP</t>
  </si>
  <si>
    <t>HNMWIN10UPG5</t>
  </si>
  <si>
    <t>Update Windows 10 per MaxproNVR XE</t>
  </si>
  <si>
    <t>HNMWIN10UPG7</t>
  </si>
  <si>
    <t>Update Windows 10 per MaxproNVR SE e PE</t>
  </si>
  <si>
    <t>Edge_licenses__for_Honeywell_equIP_cameras</t>
  </si>
  <si>
    <t>270R</t>
  </si>
  <si>
    <t>Pulsante antirapina plastico.</t>
  </si>
  <si>
    <t>264</t>
  </si>
  <si>
    <t>MONEY CLIP SWITCH</t>
  </si>
  <si>
    <t>266</t>
  </si>
  <si>
    <t>Variazione - Change</t>
  </si>
  <si>
    <t>49975832</t>
  </si>
  <si>
    <t>49975834</t>
  </si>
  <si>
    <t>49975835</t>
  </si>
  <si>
    <t>49975836</t>
  </si>
  <si>
    <t>49975837</t>
  </si>
  <si>
    <t>49975838</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</si>
  <si>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diespansione. Galaxy Flex 50  è ricco di funzioni per i piccoli sistemi con un massimodi 52 zone. Certificata EN50131-3 Grado 2</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</si>
  <si>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diespansione.Galaxy Flex 100  è ricco di funzioni per i piccoli sistemi con un massimodi 100 zone. Certificata EN50131-3 Grado 2</t>
  </si>
  <si>
    <t>Software Support Agreement - Le licenze SSA garantiscono il supporto per i sistemi Maxpro NVR -VMS. La fornitura di nuovi sistemi Maxpro VMS R600 e MaxproNVR 6.0 sono già comprensivi di un anno di supporto SSA. E’ necessario offrire uno dei part number SSA sotto elencati per la fornitura di più di un anno di supporto SSA o per la fornitura del supporto SSA in caso di upgrade di impianti esistenti (es. Passaggio da MaxproVMS R560 a Maxpro VMS R600)</t>
  </si>
  <si>
    <t>NVR 30 Series</t>
  </si>
  <si>
    <t>HN30080200</t>
  </si>
  <si>
    <t>Embedded Network Video Recorder
- 8 Canali 
- NVR 4K (8MP) 
- Supporta H.265/H.264
- 8 Canali POE  
- AES256 stream encryption
- Onvif S
- HDMI, VGA
- 30 fps
- Throughput: 128Mbps
- 4 Ingressi allarme, 1 Uscita allarme
No HDD</t>
  </si>
  <si>
    <t>HN30080202</t>
  </si>
  <si>
    <t>Embedded Network Video Recorder
- 8 Canali 
- NVR 4K (8MP) 
- Supporta H.265/H.264
- 8 Canali POE  
- AES256 stream encryption
- Onvif S
- HDMI, VGA
- 30 fps
- Throughput: 128Mbps
- 4 Ingressi allarme, 1 Uscita allarme
- HDD 2TB</t>
  </si>
  <si>
    <t>HN30080204</t>
  </si>
  <si>
    <t>Embedded Network Video Recorder
- 8 Canali 
- NVR 4K (8MP) 
- Supporta H.265/H.264
- 8 Canali POE  
- AES256 stream encryption
- Onvif S
- HDMI, VGA
- 30 fps
- Throughput: 128Mbps
- 4 Ingressi allarme, 1 Uscita allarme
- HDD 4TB</t>
  </si>
  <si>
    <t>HN30080208</t>
  </si>
  <si>
    <t>Embedded Network Video Recorder
- 8 Canali
- NVR 4K (8MP) 
- Supporta H.265/H.264
- 8 Canali POE  
- AES256 stream encryption
- Onvif S
- HDMI, VGA
- 30 fps
- Throughput: 128Mbps
- 4 Ingressi allarme, 1 Uscita allarme
- HDD 8TB</t>
  </si>
  <si>
    <t>HN30080216</t>
  </si>
  <si>
    <t>Embedded Network Video Recorder
- 8 Canali
- NVR 4K (8MP) 
- Supporta H.265/H.264
- 8 Canali POE  
- AES256 stream encryption
- Onvif S
- HDMI, VGA
- 30 fps
- Throughput: 128Mbps
- 4 Ingressi allarme, 1 Uscita allarme
- HDD 16 TB</t>
  </si>
  <si>
    <t>HN30160200</t>
  </si>
  <si>
    <t>Embedded Network Video Recorder
- 16 Canali 
- NVR 4K (8MP) 
- Supporta H.265/H.264
- 16 Canali POE  
- AES256 stream encryption
- Onvif S
- HDMI, VGA
- 30 fps
- Throughput: 128Mbps
- 4 Ingressi allarme, 1 Uscite allarme
No HDD</t>
  </si>
  <si>
    <t>HN30160204</t>
  </si>
  <si>
    <t>Embedded Network Video Recorder
- 16 Canali 
- NVR 4K (8MP) 
- Supporta H.265/H.264
- 16 Canali POE  
- AES256 stream encryption
- Onvif S
- HDMI, VGA
- 30 fps
- Throughput: 128Mbps
- 4 Ingressi allarme, 1 Uscita allarme
- HDD 4 TB</t>
  </si>
  <si>
    <t>HN30160208</t>
  </si>
  <si>
    <t>Embedded Network Video Recorder
- 16 canali
- NVR 4K (8MP) 
- Supporta H.265/H.264
- 16 Canali POE  
- AES256 stream encryption
- Onvif S
- HDMI, VGA
- 30 fps
- Throughput: 128Mbps
- 4 Ingressi allarme, 1 Uscita allarme
- HDD 8 TB</t>
  </si>
  <si>
    <t>HN30160216</t>
  </si>
  <si>
    <t>Embedded Network Video Recorder
- 16 Canali 
- NVR 4K (8MP) 
- Support, H.265/H.264
- 16 Canali POE  
- AES256 stream encryption
- Onvif S
- HDMI, VGA
- 30 fps
- Throughput: 128Mbps
- 4 Ingressi allarme, 1 Uscita allarme
- HDD 16 TB</t>
  </si>
  <si>
    <t>HN30160220</t>
  </si>
  <si>
    <t>Embedded Network Video Recorder
- 16 Canali 
- NVR 4K (8MP) 
- Support, H.265/H.264
- 16 Canali POE  
- AES256 stream encryption
- Onvif S
- HDMI, VGA
- 30 fps
- Throughput: 128Mbps
- 4 Ingressi allarme, 1 Uscita allarme
- HDD 20 TB</t>
  </si>
  <si>
    <t>HN30HDS02</t>
  </si>
  <si>
    <t xml:space="preserve">HDD 2TB </t>
  </si>
  <si>
    <t>HN30HDS04</t>
  </si>
  <si>
    <t>HDD 4TB</t>
  </si>
  <si>
    <t>HN30HDS08</t>
  </si>
  <si>
    <t xml:space="preserve">HDD 8TB </t>
  </si>
  <si>
    <t>HN30HDS10</t>
  </si>
  <si>
    <t xml:space="preserve">HDD 10TB </t>
  </si>
  <si>
    <t>NVR_30_Series</t>
  </si>
  <si>
    <t>Telecamere 60 Series</t>
  </si>
  <si>
    <t>Dome PTZ</t>
  </si>
  <si>
    <t>HC60WZ2E30</t>
  </si>
  <si>
    <t>Dome PTZ da esterno IP66, IP68, NEMA 4x, IK10 (Antivandalo)
- 2Mp @  50/60fps 
- Compensazione WDR, BLC, HLC
- Zoom ottico 4,3 - 129 mm (30x)
- H.265 HEVC/H.264/Smart Codec/MJPEG
- Supporto ONVIF S G 
- Illuminazione minima  0,1 lux a colori/, 0,005 lux in B/N. 
- Formati di compressione selezionabili
- Chipset crittografia FIPS incorporato
- WiFi dongle
- 4In / 2Out
- Alim. 24VAC/VDC (60W), UPoE 
- ø222,8mm x 221,3mm</t>
  </si>
  <si>
    <t>Dome da interno</t>
  </si>
  <si>
    <t>HC60W35R2</t>
  </si>
  <si>
    <t xml:space="preserve">Dome da interno IP52, IK10 (Antivandalo solo la cupola)
- 5Mp @  50/60fps 
- Compensazione WDR, HLC
- Zoom MFZ 2,7 - 13,5 mm
- H.265 HEVC/H.264/Smart Codec/MJPEG
- Supporto ONVIF S G 
- Illuminazione minima  0,04 lux a colori/, 0  lux con IR acceso. 
- Formati di compressione selezionabili
- Chipset crittografia FIPS incorporato
- WiFi dongle
- Video analisi incorporata (Intrusione, bighellonaggio, attraversamento linea, oggetti abbandonati, oggetti mancanti, rilevazione volto)
- Alim. 24VAC - 12VDC, PoE (IEEE 802.3 af, Classe 0)
- ø126mm x 122mm </t>
  </si>
  <si>
    <t>HC60W35R4</t>
  </si>
  <si>
    <t xml:space="preserve">Dome da interno IP52, IK10 (Antivandalo solo la cupola)
- 5Mp @  50/60fps 
- Compensazione WDR, HLC
- Zoom MFZ 7 - 22 mm
- H.265 HEVC/H.264/Smart Codec/MJPEG
- Supporto ONVIF S G 
- Illuminazione minima  0,04 lux a colori/, 0  lux con IR acceso. 
- Formati di compressione selezionabili
- Chipset crittografia FIPS incorporato
- WiFi dongle
- Video analisi incorporata (Intrusione, bighellonaggio, attraversamento linea, oggetti abbandonati, oggetti mancanti, rilevazione volto)
- Alim. 24VAC - 12VDC, PoE (IEEE 802.3 af, Classe 0)
- ø126mm x 122mm </t>
  </si>
  <si>
    <t>Dome da esterno</t>
  </si>
  <si>
    <t>HC60W45R2</t>
  </si>
  <si>
    <t xml:space="preserve">Dome da esterno IP66, IP67, NEMA 4x, IK10 (Antivandalo)
- 5Mp @  50/60fps 
- Compensazione WDR, HLC
- Zoom MFZ 2,7 - 13,5 mm
- H.265 HEVC/H.264/Smart Codec/MJPEG
- Supporto ONVIF S G 
- Illuminazione minima  0,04 lux a colori/, 0  lux con IR acceso. 
- Formati di compressione selezionabili
- Chipset crittografia FIPS incorporato
- WiFi dongle
- Video analisi incorporata (Intrusione, bighellonaggio, attraversamento linea, oggetti abbandonati, oggetti mancanti, rilevazione volto)
- 2In / 1 Out
- Alim. 24VAC - 12VDC, PoE (IEEE 802.3 at, Classe 4 con riscaldatore On), PoE (IEEE802.3 at, Classe 3 con riscaldatore off)
- ø159mm x 118,3mm </t>
  </si>
  <si>
    <t>HC60W45R4</t>
  </si>
  <si>
    <t xml:space="preserve">Dome da esterno IP66, IP67, NEMA 4x, IK10 (Antivandalo)
- 5Mp @  50/60fps 
- Compensazione WDR, HLC
- Zoom MFZ 7 - 22 mm
- H.265 HEVC/H.264/Smart Codec/MJPEG
- Supporto ONVIF S G 
- Illuminazione minima  0,04 lux a colori/, 0  lux con IR acceso. 
- Formati di compressione selezionabili
- Chipset crittografia FIPS incorporato
- WiFi dongle
- Video analisi incorporata (Intrusione, bighellonaggio, attraversamento linea, oggetti abbandonati, oggetti mancanti, rilevazione volto)
- 2In / 1 Out
- Alim. 24VAC - 12VDC, PoE (IEEE 802.3 at, Classe 4 con riscaldatore On), PoE (IEEE802.3 at, Classe 3 con riscaldatore off)
- ø159mm x 118,3mm </t>
  </si>
  <si>
    <t>Telecamere bullet</t>
  </si>
  <si>
    <t>HC60WB5R2</t>
  </si>
  <si>
    <t>Bullet da esterno IP66, IP67, NEMA 4x, IK10 (Antivandalo)
- 5Mp @  50/60fps 
- Compensazione WDR, HLC
- Zoom MFZ 2,7 - 13,5 mm
- H.265 HEVC/H.264/Smart Codec/MJPEG
- Supporto ONVIF S G 
- Illuminazione minima  0,04 lux a colori/, 0  lux con IR acceso. 
- Formati di compressione selezionabili
- Chipset crittografia FIPS incorporato
- WiFi dongle
- Video analisi incorporata (Intrusione, bighellonaggio, attraversamento linea, oggetti abbandonati, oggetti mancanti, rilevazione volto)
- 2In / 1 Out
- Alim. 24VAC - 12VDC, PoE (IEEE 802.3 at, Classe 4 con riscaldatore On), PoE (IEEE802.3 at, Classe 3 con riscaldatore off)
- 105,5mm x 110,6mm x 288,6mm</t>
  </si>
  <si>
    <t>HC60WB5R5</t>
  </si>
  <si>
    <t>Bullet da esterno IP66, IP67, NEMA 4x, IK10 (Antivandalo)
- 5Mp @  50/60fps 
- Compensazione WDR, HLC
- Zoom MFZ 5 - 50 mm
- H.265 HEVC/H.264/Smart Codec/MJPEG
- Supporto ONVIF S G 
- Illuminazione minima  0,06 lux a colori/, 0  lux con IR acceso. 
- Formati di compressione selezionabili
- Chipset crittografia FIPS incorporato
- WiFi dongle
- Video analisi incorporata (Intrusione, bighellonaggio, attraversamento linea, oggetti abbandonati, oggetti mancanti, rilevazione volto)
- 2In / 1 Out
- Alim. 24VAC - 12VDC, PoE (IEEE 802.3 at, Classe 4 con riscaldatore On), PoE (IEEE802.3 at, Classe 3 con riscaldatore off)
- 105,5mm x 110,6mm x 288,6mm</t>
  </si>
  <si>
    <t>HA60CB3</t>
  </si>
  <si>
    <t>Cupola trasparente sostitutiva per Dome da interno 60 Series</t>
  </si>
  <si>
    <t>HA60SB3</t>
  </si>
  <si>
    <t>Cupola fumé sostitutiva per Dome da interno 60 Series</t>
  </si>
  <si>
    <t>HA60CB4</t>
  </si>
  <si>
    <t>Cupola trasparente sostitutiva per Dome da esterno 60 Series</t>
  </si>
  <si>
    <t>HA60SB4</t>
  </si>
  <si>
    <t>Cupola fumé sostitutiva per Dome da esterno 60 Series</t>
  </si>
  <si>
    <t>HA60CB6</t>
  </si>
  <si>
    <t>Cupola trasparente sostitutiva per Dome PTZ 60 Series</t>
  </si>
  <si>
    <t>HA60SB6</t>
  </si>
  <si>
    <t>Cupola fumé sostitutiva per Dome PTZ 60 Series</t>
  </si>
  <si>
    <t>HA60BB1</t>
  </si>
  <si>
    <t>Junction box per Bullet 60 Series</t>
  </si>
  <si>
    <t>HA60WLM3</t>
  </si>
  <si>
    <t>Supporto per montaggio a parete per dome da interno 60 Series</t>
  </si>
  <si>
    <t>HA60WLM4</t>
  </si>
  <si>
    <t>Supporto per montaggio a parete per dome da esterno 60 Series</t>
  </si>
  <si>
    <t>HA60PMC3</t>
  </si>
  <si>
    <t>Adattatore per montaggio a filo di colore nero per dome da interno 60 Series</t>
  </si>
  <si>
    <t>HA60PMC4</t>
  </si>
  <si>
    <t>Adattatore per montaggio a pendente per dome da esterno 60 Series</t>
  </si>
  <si>
    <t>HA60PCMZ</t>
  </si>
  <si>
    <t>Adattatore per montaggio a pendente per dome PTZ 60 Series</t>
  </si>
  <si>
    <t>HA60WLMZ</t>
  </si>
  <si>
    <t>Supporto per montaggio a parete per dome PTZ 60 Series</t>
  </si>
  <si>
    <t>HA60PLMZ</t>
  </si>
  <si>
    <t>Adattatore per montaggio a palo per dome PTZ 60 Series</t>
  </si>
  <si>
    <t>HA60CNMZ</t>
  </si>
  <si>
    <t>Adattatore per montaffio ad angolo per dome PTZ 60 Series</t>
  </si>
  <si>
    <t>HA60ICMZ</t>
  </si>
  <si>
    <t>Adattatore per montaggio a filo per dome PTZ 60 Series</t>
  </si>
  <si>
    <t>HA60BFP</t>
  </si>
  <si>
    <t>Ricambio pannello frontale Bullet 60 Series 60 Series</t>
  </si>
  <si>
    <t>HA60WIF</t>
  </si>
  <si>
    <t>Chiave Dongle per funzionamento WiFi per telecamere 60 Series</t>
  </si>
  <si>
    <t>HA60POEZ</t>
  </si>
  <si>
    <t>UPOE Power Injector</t>
  </si>
  <si>
    <t>HRCF-KIT-FD384H</t>
  </si>
  <si>
    <t>KIT COMPLETO Incluso - Telecamera di rilevamento della temperatura corporea Modum (384x288, obiettivo 7,8 mm), Blackbody, treppiede Modum, montaggio a parete della telecamera Modum, montaggio a parete Blackbody, treppiede Blackbody, laptop (preconfigurato), alimentatore Modum, cavo assemblato 5m e custodia</t>
  </si>
  <si>
    <t>HRCF-KIT-FD640H</t>
  </si>
  <si>
    <t>KIT COMPLETO Incluso - Telecamera di rilevamento della temperatura corporea Modum (640x512, obiettivo 15mm), Blackbody, treppiede Modum, montaggio a parete della fotocamera Modum, montaggio a parete Blackbody, treppiede Blackbody, laptop (preconfigurato), alimentatore Modum, cavo assemblato 5m e custodia</t>
  </si>
  <si>
    <t>HRCF-KIT-FD384H-T</t>
  </si>
  <si>
    <t>KIT COMPLETO Incluso - Telecamera di rilevamento della temperatura corporea Modum (384x288, obiettivo 7,8 mm), Blackbody, trolley per fotocamera Modum, montaggio a parete Blackbody, treppiede Blackbody, laptop (preconfigurato), alimentatore Modum, cavo assemblato da 2,5 m e custodia</t>
  </si>
  <si>
    <t>HRCF-KIT-FD640H-T</t>
  </si>
  <si>
    <t>KIT COMPLETO Incluso - Telecamera di rilevamento della temperatura corporea Modum (640x512, obiettivo 15mm), Blackbody, trolley per fotocamera Modum, montaggio a parete Blackbody, treppiede Blackbody, laptop (preconfigurato), alimentatore Modum, cavo assemblato da 2,5 m e custodia</t>
  </si>
  <si>
    <t>Opzionali Kit</t>
  </si>
  <si>
    <t>HRCF-IP65</t>
  </si>
  <si>
    <t>Upgrade telecamera IP65 Modum</t>
  </si>
  <si>
    <t>HRCF-WIFI</t>
  </si>
  <si>
    <t>Upgrade Wi-Fi delle telecamere Modum</t>
  </si>
  <si>
    <t>Non Kit</t>
  </si>
  <si>
    <t>HRCF-FD384H</t>
  </si>
  <si>
    <t>Telecamera di rilevamento della temperatura corporea modum (384x288, obiettivo 7,8 mm), Blackbody, incluso cavo assemblato da 5m, alimentatore, supporto per montaggio a parete e software su un'unità flash USB</t>
  </si>
  <si>
    <t>HRCF-FD640H</t>
  </si>
  <si>
    <t>Telecamera di rilevamento della temperatura corporea modum (640x512, obiettivo 15mm), Blackbody, incluso cavo assemblato da 5m, alimentatore, supporto per montaggio a parete e software su un'unità flash USB</t>
  </si>
  <si>
    <t>Opzionali non Kit</t>
  </si>
  <si>
    <t>HRCF-LAPTOP</t>
  </si>
  <si>
    <t>Modum laptop (pre-configurato)</t>
  </si>
  <si>
    <t>HRCF-TRIPODM</t>
  </si>
  <si>
    <t>Treppiede telecamera Modum</t>
  </si>
  <si>
    <t>HRCF-TRIPODB</t>
  </si>
  <si>
    <t xml:space="preserve">Treppiede Blackbody </t>
  </si>
  <si>
    <t>HRCF-WMB</t>
  </si>
  <si>
    <t xml:space="preserve">Staffa montaggio a muro per Blackbody </t>
  </si>
  <si>
    <t>HRCF-CC</t>
  </si>
  <si>
    <t>Valigia Modum</t>
  </si>
  <si>
    <t>HRCF-TROLLEY</t>
  </si>
  <si>
    <t>Treppiede sistema Modum</t>
  </si>
  <si>
    <t xml:space="preserve">Upgrade IP 65 per telecamera Modum </t>
  </si>
  <si>
    <t xml:space="preserve">Upgrade Wi-Fi per telecamera Modum </t>
  </si>
  <si>
    <t>Telecamere Rilevamento temperatura corporea MODUM</t>
  </si>
  <si>
    <t>HVCT-B4020I-15</t>
  </si>
  <si>
    <t>Telecamera Bullet IP termica ed ottica, modulo termografico: 384x288, obiettivo 15mm, intervallo di temperatura 30 ℃ ~ 45 ℃, precisione della temperatura ± 0,5 ° C; Modulo luce visibile: CMOS 1 / 2.7 ", obiettivo 6mm, H.265 / H.264 / MJPEG, 25fps @ 2688 x 1520, TDN, 120dB WDR, IVA, supporto 128 GB di memoria integrata, ONVIF, IP66, 12VDC / PoE</t>
  </si>
  <si>
    <t>HVCT-B4010I-6</t>
  </si>
  <si>
    <t>Telecamera IP IR ottica fissa e termica, modulo termografico: 160x120 , obiettivo 6mm, intervallo di temperatura 30 ℃ ~ 45 ℃, precisione della temperatura ± 0,5 ℃; Modulo luce visibile: CMOS 1 / 2.7 ", obiettivo 8mm, H.265 / H.264 / MJPEG, 25fps @ 2688 x 1520, TDN, 120dB WDR, IVA, supporto 128 GB di memoria integrata, ONVIF, IP66, 12VDC / PoE</t>
  </si>
  <si>
    <t>HVCT-D4010I-6</t>
  </si>
  <si>
    <t>Telecamera Eyeball IP IR ottica fissa e termica, modulo termografico: 160x120, obiettivo 6mm, intervallo di temperatura 30 ℃ ~ 45 ℃, precisione della temperatura ± 0,5 ℃; Modulo luce visibile: CMOS 1 / 2.7 ", obiettivo 8mm, H.265 / H.264 / MJPEG, 25fps @ 2688 x 1520, TDN, 120dB WDR, IVA, supporto 128 GB di memoria integrata, ONVIF, IP66, 12VDC / PoE</t>
  </si>
  <si>
    <t>HVCT-ABKD</t>
  </si>
  <si>
    <t>Black body per calibrazione della misurazione della temperatura, risoluzione della temperatura 0,1 ℃, precisione della temperatura ± 0,2 ℃, emissività effettiva 0,97 ± 0,02, 220 V CA</t>
  </si>
  <si>
    <t>Telecamere Rilevamento temperatura corporea THERMCAM</t>
  </si>
  <si>
    <t>Novità - New</t>
  </si>
  <si>
    <t>Phase out in progress</t>
  </si>
  <si>
    <t>MPICLTEE-ADD</t>
  </si>
  <si>
    <t>MPICLTEE-CLS</t>
  </si>
  <si>
    <t>Da confermare</t>
  </si>
  <si>
    <t>Solo CE</t>
  </si>
  <si>
    <t>Lettori Wiegand</t>
  </si>
  <si>
    <t>LU4700BHONA</t>
  </si>
  <si>
    <t>LU4716BHONA</t>
  </si>
  <si>
    <r>
      <t xml:space="preserve">Lettore di prossimità LuminAXS MifareD </t>
    </r>
    <r>
      <rPr>
        <b/>
        <sz val="10"/>
        <rFont val="Arial"/>
        <family val="2"/>
      </rPr>
      <t>OSDP</t>
    </r>
    <r>
      <rPr>
        <sz val="10"/>
        <rFont val="Arial"/>
        <family val="2"/>
      </rPr>
      <t xml:space="preserve">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</si>
  <si>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r>
      <t xml:space="preserve">Lettore di prossimità LuminAXS MifareD </t>
    </r>
    <r>
      <rPr>
        <b/>
        <sz val="10"/>
        <rFont val="Arial"/>
        <family val="2"/>
      </rPr>
      <t>Wiegand</t>
    </r>
    <r>
      <rPr>
        <sz val="10"/>
        <rFont val="Arial"/>
        <family val="2"/>
      </rPr>
      <t xml:space="preserve"> con tastiera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</si>
  <si>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r>
      <t xml:space="preserve">Lettore di prossimità LuminAXS MifareD </t>
    </r>
    <r>
      <rPr>
        <b/>
        <sz val="10"/>
        <rFont val="Arial"/>
        <family val="2"/>
      </rPr>
      <t>Wiegand</t>
    </r>
    <r>
      <rPr>
        <sz val="10"/>
        <rFont val="Arial"/>
        <family val="2"/>
      </rPr>
      <t xml:space="preserve"> con 2 pulsanti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</si>
  <si>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r>
      <t xml:space="preserve">Lettore di prossimità LuminAXS MifareD </t>
    </r>
    <r>
      <rPr>
        <b/>
        <sz val="10"/>
        <rFont val="Arial"/>
        <family val="2"/>
      </rPr>
      <t>Wiegand</t>
    </r>
    <r>
      <rPr>
        <sz val="10"/>
        <rFont val="Arial"/>
        <family val="2"/>
      </rPr>
      <t xml:space="preserve">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</si>
  <si>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r>
      <t xml:space="preserve">Lettore di prossimità LuminAXS MifareD </t>
    </r>
    <r>
      <rPr>
        <b/>
        <sz val="10"/>
        <rFont val="Arial"/>
        <family val="2"/>
      </rPr>
      <t>Wiegand</t>
    </r>
    <r>
      <rPr>
        <sz val="10"/>
        <rFont val="Arial"/>
        <family val="2"/>
      </rPr>
      <t xml:space="preserve">
* Crittografia della tecnologia di crittografia Mifare DESFire EV1
* 3 LED di stato
* Funzione di adattamento automatica dell'antenna, anche in metallo
* Cicalino integrato
* IP65
* Alimentazione 12VDC, consumo in standby &lt;40 mA
* Dimensioni 80,4 x 80x4 x 13,5 mm</t>
    </r>
  </si>
  <si>
    <r>
      <t xml:space="preserve">Lettore di prossimità LuminAXS MifareD </t>
    </r>
    <r>
      <rPr>
        <b/>
        <sz val="10"/>
        <rFont val="Arial"/>
        <family val="2"/>
      </rPr>
      <t>OSDP</t>
    </r>
    <r>
      <rPr>
        <sz val="10"/>
        <rFont val="Arial"/>
        <family val="2"/>
      </rPr>
      <t xml:space="preserve"> con tastiera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</si>
  <si>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t>202483</t>
  </si>
  <si>
    <t>CH19200001</t>
  </si>
  <si>
    <t>CH19210001</t>
  </si>
  <si>
    <t>IP_60_Series</t>
  </si>
  <si>
    <t>THERMCAM_Body_temperature_detection_cameras</t>
  </si>
  <si>
    <t>MODUM_Body_temperature_detection_cameras</t>
  </si>
  <si>
    <t>Lettori OSDP</t>
  </si>
  <si>
    <t>HID_Signo</t>
  </si>
  <si>
    <t>ADPRO</t>
  </si>
  <si>
    <r>
      <t xml:space="preserve">Embedded Network Video Recorder
- 16 channels max
</t>
    </r>
    <r>
      <rPr>
        <sz val="10"/>
        <color rgb="FFFF0000"/>
        <rFont val="Arial"/>
        <family val="2"/>
      </rPr>
      <t xml:space="preserve">- 0 channel licenses onboard (it's necessary to add channel licenses)
</t>
    </r>
    <r>
      <rPr>
        <sz val="10"/>
        <rFont val="Arial"/>
        <family val="2"/>
      </rPr>
      <t>- NVR 4K (8MP) 
- Compression H.265/H.264
- Onvif S/T
- 2xHDMI, 1xVGA
- 30 fps
- Throughput: 16x5 Mbps
- 4 Onboard inputs, 
- 2 Onboard outputs
-</t>
    </r>
    <r>
      <rPr>
        <sz val="10"/>
        <color rgb="FFFF0000"/>
        <rFont val="Arial"/>
        <family val="2"/>
      </rPr>
      <t xml:space="preserve"> HDD 2TB (max 2x10TB)</t>
    </r>
    <r>
      <rPr>
        <sz val="10"/>
        <rFont val="Arial"/>
        <family val="2"/>
      </rPr>
      <t xml:space="preserve">
</t>
    </r>
    <r>
      <rPr>
        <sz val="10"/>
        <color rgb="FFFF0000"/>
        <rFont val="Arial"/>
        <family val="2"/>
      </rPr>
      <t>- 8 Optional video analysis licenses supported (channel licenses must be installed in advance)</t>
    </r>
  </si>
  <si>
    <r>
      <t xml:space="preserve">Embedded Network Video Recorder
- 16 channels max
</t>
    </r>
    <r>
      <rPr>
        <sz val="10"/>
        <color rgb="FFFF0000"/>
        <rFont val="Arial"/>
        <family val="2"/>
      </rPr>
      <t xml:space="preserve">- 8 channel licenses onboard (it's possible to add 8 further channel licenses)
</t>
    </r>
    <r>
      <rPr>
        <sz val="10"/>
        <rFont val="Arial"/>
        <family val="2"/>
      </rPr>
      <t xml:space="preserve">- NVR 4K (8MP) 
- Compression H.265/H.264
- Onvif S/T
- 2xHDMI, 1xVGA
- 30 fps
- Throughput: 16x5 Mbps
- 4 Onboard inputs, 
- 2 Onboard outputs
</t>
    </r>
    <r>
      <rPr>
        <sz val="10"/>
        <color rgb="FFFF0000"/>
        <rFont val="Arial"/>
        <family val="2"/>
      </rPr>
      <t>- No HDD (max 2x10TB)
- 8 Optional video analysis licenses supported</t>
    </r>
  </si>
  <si>
    <r>
      <t xml:space="preserve">Embedded Network Video Recorder
- 16 channels max
</t>
    </r>
    <r>
      <rPr>
        <sz val="10"/>
        <color rgb="FFFF0000"/>
        <rFont val="Arial"/>
        <family val="2"/>
      </rPr>
      <t xml:space="preserve">- 8 channel licenses onboard (it's possible to add 8 further channel licenses)
</t>
    </r>
    <r>
      <rPr>
        <sz val="10"/>
        <rFont val="Arial"/>
        <family val="2"/>
      </rPr>
      <t xml:space="preserve">- NVR 4K (8MP) 
- Compression H.265/H.264
- Onvif S/T
- 2xHDMI, 1xVGA
- 30 fps
- Throughput: 16x5 Mbps
- 4 Onboard inputs, 
- 2 Onboard outputs
</t>
    </r>
    <r>
      <rPr>
        <sz val="10"/>
        <color rgb="FFFF0000"/>
        <rFont val="Arial"/>
        <family val="2"/>
      </rPr>
      <t xml:space="preserve">- HDD 2TB (max 2x10TB)
- 8 Optional video analysis licenses supported </t>
    </r>
  </si>
  <si>
    <r>
      <t xml:space="preserve">Embedded Network Video Recorder
- 16 channels max
</t>
    </r>
    <r>
      <rPr>
        <sz val="10"/>
        <color rgb="FFFF0000"/>
        <rFont val="Arial"/>
        <family val="2"/>
      </rPr>
      <t xml:space="preserve">- 0 channel licenses onboard (it's possible to add 8 further channel licenses)
</t>
    </r>
    <r>
      <rPr>
        <sz val="10"/>
        <rFont val="Arial"/>
        <family val="2"/>
      </rPr>
      <t xml:space="preserve">- NVR 4K (8MP) 
- Compression H.265/H.264
- Onvif S/T
- 2xHDMI, 1xVGA
- 30 fps
- Throughput: 16x5 Mbps
- 4 Onboard inputs, 
- 2 Onboard outputs
</t>
    </r>
    <r>
      <rPr>
        <sz val="10"/>
        <color rgb="FFFF0000"/>
        <rFont val="Arial"/>
        <family val="2"/>
      </rPr>
      <t>- HDD 2TB (max 2x10TB)</t>
    </r>
    <r>
      <rPr>
        <sz val="10"/>
        <rFont val="Arial"/>
        <family val="2"/>
      </rPr>
      <t xml:space="preserve">
</t>
    </r>
    <r>
      <rPr>
        <sz val="10"/>
        <color rgb="FFFF0000"/>
        <rFont val="Arial"/>
        <family val="2"/>
      </rPr>
      <t>- 8 Optional video analysis licenses supported</t>
    </r>
  </si>
  <si>
    <r>
      <t xml:space="preserve">Embedded Network Video Recorder
- 16 channels max
</t>
    </r>
    <r>
      <rPr>
        <sz val="10"/>
        <color rgb="FFFF0000"/>
        <rFont val="Arial"/>
        <family val="2"/>
      </rPr>
      <t xml:space="preserve">- 16 channel licenses onboard 
- 16 PoE channels onboard
</t>
    </r>
    <r>
      <rPr>
        <sz val="10"/>
        <rFont val="Arial"/>
        <family val="2"/>
      </rPr>
      <t xml:space="preserve">- NVR 4K (8MP) 
- Compression H.265/H.264
- Onvif S/T
- 2xHDMI, 1xVGA
- 30 fps
- Throughput: 16x5 Mbps
- 4 Onboard inputs, 
- 2 Onboard outputs
</t>
    </r>
    <r>
      <rPr>
        <sz val="10"/>
        <color rgb="FFFF0000"/>
        <rFont val="Arial"/>
        <family val="2"/>
      </rPr>
      <t>- HDD 2TB (max 4x10TB)</t>
    </r>
    <r>
      <rPr>
        <sz val="10"/>
        <rFont val="Arial"/>
        <family val="2"/>
      </rPr>
      <t xml:space="preserve">
</t>
    </r>
    <r>
      <rPr>
        <sz val="10"/>
        <color rgb="FFFF0000"/>
        <rFont val="Arial"/>
        <family val="2"/>
      </rPr>
      <t xml:space="preserve">- 8 Optional video analysis licenses supported </t>
    </r>
  </si>
  <si>
    <t>670001360</t>
  </si>
  <si>
    <t>670020060</t>
  </si>
  <si>
    <t>670021360</t>
  </si>
  <si>
    <t>672021360</t>
  </si>
  <si>
    <t>674041570</t>
  </si>
  <si>
    <t>Xtralis eFT Series</t>
  </si>
  <si>
    <t>Fisheye IP da esterno in custodia antivandalica IK10 con IR WDR della serie Honeywell EQUIP ™
• CMOS 1 / 1,8 "  Scansione progressiva, risoluzione 6Mp , 
0,01 lux Colore / 0 lux IR accesi 
• Distanza d'illuminazione IR 8m
• WDR
• Digital Noise reduction 3DNR
• Obiettivo fisso fisheye da 1,7 mm F2,0
• Compressione H265 / H264+ / H264 / MPEG
• Triplo flusso di video (1° 6MP@25fps; 2° D1@ 30fps; 3° 1080P@30fps)
• 2 Input/output allarme  
• 1 ingresso/uscita audio bidirezionale
• Conforme ONVIF profilo S e G
• 4 zone mascherate , rilevamento manomissione (Sabotage detection) . 
• Registrazione su microSDHC (Class 10) fino a 128 GB . (Scheda non inclusa) 
• Alimentazione 12VDC / 24 VCA o PoE IEEE 802.3af classe 1, consumo massimo 10W (Led IR attivi)
• Staffa di aluminio e cupola in policarbonato IP66 e IK10</t>
  </si>
  <si>
    <t>Fisheye IP da esterno in custodia antivandalica IK10 con IR WDR della serie Honeywell EQUIP ™
• CMOS 1 / 1,8 "  Scansione progressiva, risoluzione 12Mp , 
0,01 lux Colore / 0 lux IR accesi 
• Distanza d'illuminazione IR 8m
• WDR
• Digital Noise reduction 3DNR
• Obiettivo fisso fisheye da 1,7 mm F2,0
• Compressione H265 / H264+ / H264 / MPEG
• Triplo flusso di video (1° 6MP@25fps; 2° D1@ 30fps; 3° 1080P@30fps)
• 2 Input/output allarme  
• 1 ingresso/uscita audio bidirezionale
• Conforme ONVIF profilo S e G
• 4 zone mascherate , rilevamento manomissione (Sabotage detection) . 
• Registrazione su microSDHC (Class 10) fino a 128 GB . (Scheda non inclusa) 
• Alimentazione 12VDC / 24 VCA o PoE IEEE 802.3af classe 1, consumo massimo 10W (Led IR attivi)
• Staffa di aluminio e cupola in policarbonato IP66 e IK10</t>
  </si>
  <si>
    <t>Telecamera multi ottica IP da esterno in custodia antivandalica IK10 con IR della serie Honeywell EQUIP ™
• Quattro CMOS 1 / 1,9 "  Scansione progressiva, risoluzione 2Mp (4096 x 1800), 0,006 lux Colore / 0 lux IR accesi 
• Distanza d'illuminazione IR 30m
• Digital Noise reduction 3DNR
• 4 obiettivi fissi da 5,0 mm M12
• Compressione H265 / H264+ / H264 / MPEG
• Triplo flusso di video (1° 4096x1800@25fps; 2° 1024x425@ 25fps; 3° 1920x832@25fps)
• 2 ingresso/uscita allarme
• 1 ingresso/uscita audio bidirezionale
• Conforme ONVIF profilo S, G e Q
• 4 zone mascherate , rilevamento manomissione (Sabotage detection) • Registrazione su microSDHC (Class 10) fino a 128 GB . (Scheda non inclusa) 
• Alimentazione 24 VCA o PoE+ IEEE 802.3at classe 4, consumo massimo 25W (Led IR attivi)
• IP66 e IK10</t>
  </si>
  <si>
    <t>Telecamera multi ottica IP da esterno in custodia antivandalica IK10 con IR della serie Honeywell EQUIP ™
• Quattro CMOS 1 / 2,8 "  Scansione progressiva, risoluzione 2Mp (4096 x 1800), 0,008 lux Colore / 0 lux IR accesi 
• Distanza d'illuminazione IR 30m
• Digital Noise reduction 3DNR
• 4 obiettivi fissi da 3,0 mm M12
• Compressione H265 / H264+ / H264 / MPEG
• Triplo flusso di video (1° 4096x1800@25fps; 2° 1024x425@ 25fps; 3° 1920x832@25fps)
• 1 ingresso/uscita audio bidirezionale
• Conforme ONVIF profilo S, G e Q
• 4 zone mascherate , rilevamento manomissione (Sabotage detection) • Registrazione su microSDHC (Class 10) fino a 128 GB . (Scheda non inclusa) 
• Alimentazione 24 VCA o PoE+ IEEE 802.3at classe 4, consumo massimo 25W (Led IR attivi)
• IP66 e IK10</t>
  </si>
  <si>
    <t xml:space="preserve">Dome PTZ IP da esterno serie Honeywell EQUIP ™
• CMOS 1 / 2,8 "  Scansione progressiva, risoluzione 2Mp , 0,005 lux Colore / 0,0005 lux B/N
• WDR
• Digital Noise reduction 3DNR
• Obiettivo da 4,5 a 135 mm (30x)
• Compressione H265 / H264 / MPEG
• Triplo flusso video (1° 2MP@60fps; 2° 2MP @ 30fps; 3° D1@25fps)
• 2/1 Input/output allarme  
• 1 ingresso/uscita audio bidirezionale
• Conforme ONVIF profilo S - G
• 4 zone mascherate , rilevamento manomissione (Sabotage detection) . 
• Registrazione su microSDHC (Class 10) fino a 128 GB . (Scheda non inclusa) 
• Alimentazione 12VDC / 24 VCA o PoE IEEE 802.3at classe 4, consumo massimo 23W 
• IP67
Cupola trasparente
</t>
  </si>
  <si>
    <t>Dome PTZ IP da esterno in custodia antivandalica IK10 con IR WDR della serie Honeywell EQUIP ™
• CMOS 1 / 1,9 "  Scansione progressiva, risoluzione 2Mp , 0,005 lux Colore / 0 lux IR accesi f1.5
• Distanza d'illuminazione IR 200m
• WDR
• Digital Noise reduction 3DNR
• Obiettivo da 6 a 180 mm (30x)
• Compressione H264 / MPEG / MPEG4
• Triplo flusso video (1° 2MP@30fps; 2° D1@ 30fps; 3° 720p@30fps)
• 7/2 Input/output allarme  
• 1 ingresso/uscita audio bidirezionale
• Conforme ONVIF profilo S
• 4 zone mascherate , rilevamento manomissione (Sabotage detection) . 
• Registrazione su microSDHC (Class 10) fino a 128 GB . (Scheda non inclusa) 
• Alimentazione 12VDC / 24 VCA o PoE IEEE 802.3af classe 1, consumo massimo 38W (Led IR attivi)
• IP67 e IK10</t>
  </si>
  <si>
    <t>Dome PTZ IP da esterno con IR serie Honeywell EQUIP ™
• CMOS 1 / 1,9 "  Scansione progressiva, risoluzione 2Mp , 0,005 lux Colore / 0 lux IR accesi f1.5
• Distanza d'illuminazione IR 150m
• WDR
• Digital Noise reduction 3DNR
• Obiettivo da 6 a 180 mm (30x)
• Compressione H264 / MPEG / MPEG4
• Triplo flusso video (1° 2MP@30fps; 2° D1@ 30fps; 3° 720p@30fps)
• 7/2 Input/output allarme  
• 1 ingresso/uscita audio bidirezionale
• Conforme ONVIF profilo S
• 4 zone mascherate , rilevamento manomissione (Sabotage detection) . 
• Registrazione su microSDHC (Class 10) fino a 128 GB . (Scheda non inclusa) 
• Alimentazione 12VDC / 24 VCA o PoE IEEE 802.3af classe 1, consumo massimo 32W (Led IR attivi)
• IP67
• Tergicristallo</t>
  </si>
  <si>
    <t>Dome PTZ IP da esterno serie Honeywell EQUIP ™
• CMOS 1 / 2,8 "  Scansione progressiva, risoluzione 2Mp , 0,005 lux Colore / 0,0005 lux B/N
• WDR
• Digital Noise reduction 3DNR
• Obiettivo da 4,5 a 135 mm (30x)
• Compressione H265 / H264 / MPEG
• Triplo flusso video (1° 2MP@60fps; 2° 2MP @ 30fps; 3° D1@25fps)
• 2/1 Input/output allarme  
• 1 ingresso/uscita audio bidirezionale
• Conforme ONVIF profilo S - G
• 4 zone mascherate , rilevamento manomissione (Sabotage detection) . 
• Registrazione su microSDHC (Class 10) fino a 128 GB . (Scheda non inclusa) 
• Alimentazione 12VDC / 24 VCA o PoE IEEE 802.3at classe 4, consumo massimo 23W 
• IP67</t>
  </si>
  <si>
    <t>Dome PTZ IP da esterno serie Honeywell EQUIP ™
• CMOS 1 / 2,8 "  Scansione progressiva, risoluzione 2Mp , 0,005 lux Colore / 0,0005 lux B/N
• WDR
• Digital Noise reduction 3DNR
• Obiettivo da 4,5 a 135 mm (30x)
• Compressione H265 / H264 / MPEG
• Triplo flusso video (1° 2MP@60fps; 2° 2MP @ 30fps; 3° D1@25fps)
• 7/2 Input/output allarme  
• 1 ingresso/uscita audio bidirezionale
• Conforme ONVIF profilo S - G
• 4 zone mascherate , rilevamento manomissione (Sabotage detection) . 
• Registrazione su microSDHC (Class 10) fino a 128 GB . (Scheda non inclusa) 
• Alimentazione 12VDC / 24 VCA o PoE IEEE 802.3at classe 4, consumo massimo 31W 
• IP67</t>
  </si>
  <si>
    <t>Supporto da parete da interno/esterno con passaggio cavi, compatibile con telecamere  Performance IP - 30 Series: HEW2PER3, HC30WE2R3, HC30WE5R3, HEW4PER3B, HED2PER3, HEW4PER3, H2W2PC1M, H2W4PER3, H2W2PER3. 
Dimensioni 160.0 x 122.0.0 x 76.0 mm</t>
  </si>
  <si>
    <t>Junction box da interno/esterno, compatibile con telecamere Performance IP - 30 Series: HEW2PER3, HC30WE2R2, HC30WE5R3, HEW4PER3B, H2W2PER3, H2W4PER3, H2W2PC1M.
 Dimensioni ø 108.0 x 28.5 mm</t>
  </si>
  <si>
    <t>Junction box da interno/esterno, compatibile con telecamere Performance IP - 30 Series: HBD2PER1, HBW4PER1, HBW2PER2, HBW4PER2, HBW8PR2, HC30WB2R1, HC30WB5R1, HC30WB5R2, HEW2PER2, HEW4PER2, HC30WE5R2, HEW4PER2B.</t>
  </si>
  <si>
    <t>Junction box da interno/esterno, compatibile con telecamere  Performance IP - 30 Series: H4W2PER2, H4W4PER2, H4W8PR2, HC30W45R2, H4W2PER3, H4W4PER3, HC30W42R3, HC30W45R3, HEW2PER2, HEW4PER2, HC30WE5R2, HEW4PER2B, HFD5PR, HC30WF5R1</t>
  </si>
  <si>
    <t>Adatattore ad angolo compatibile con HQA-BB2, HQA-BB2G, HBS2-BB, HEJB, HBS2-BB, HQA-BB1, HQA-BB3.</t>
  </si>
  <si>
    <t>Junction box da interno/esterno, compatibile con telecamere Performance IP - 30 Series: HBD2PER1, HBW4PER1, HEW2PER2, HEW4PER2, HC30WE5R2, HEW4PER2B e con gli adatattori di montaggio a palo HQA-PM e ad angolo HB34S2-CM, dimensioni ø 138.0 × 42.0 mm</t>
  </si>
  <si>
    <t>Junction box da interno/esterno, compatibile con telecamere Performance IP - 30 Series: HEW2PER3, HC30WE2R3, HC30WE5R3, HEW4PER3B, HED2PER3, HEW4PER3, HC30WF5R1</t>
  </si>
  <si>
    <t>Adattatore da palo, compatibile con: HQA-WK, HQA-WK2, HQA-BB2, HQA-BB2G, HQA-BB4, HBS2-BB, HEJB, HQA-BB1, HQA-BB3, HQA-BB3G, HQA-WK2G.</t>
  </si>
  <si>
    <t>Junction box da interno/esterno, compatibile con telecamere Performance IP - 30 Series: H4W2PER2, H4W4PER2, H4W8PR2, HC30W45R2, HEW2PER2, HEW4PER2, HC30WE5R2, HC30FW5R1.</t>
  </si>
  <si>
    <t>Staffa montaggio per contrisoffitto per minidome H4W2PER2, H4W4PER2, H4W8PR2.</t>
  </si>
  <si>
    <t>Supporto montaggio a pendente per telecamere IP Performance - 30 Series: H4W2PER2, H4W4PER2, H4W8PR2, H4W2PER3, H4W4PER3, HC30W42R3, HC30W45R3, HEW2PER3, HC30WE2R3, HC30WE5R3, HEW4PER3B, HED2PER3, HEW4PER3, HEW2PER2, HEW4PER2, HC30WE5R2, HEW4PER2B, HFD5PR1, HC30WF5R1, H2W2PER3, H2W4PER3, H2W2PC1M.</t>
  </si>
  <si>
    <t>Supporto da parete da interno/esterno con passaggio cavi, compatibile con telecamere  Performance IP - 30 Series: H4W2PER2, H4W4PER2, H4W8PR2,  H4W2PER3, H4W4PER3, HC30W42R3, HC30W45R3, HEW2PER2, HEW4PER2, HC30WE5R2, HEW4PER2B, HFD5PR1 e con gli adattatori di montaggio a palo HQA-PM e ad angolo HB34S2-CM, dimensioni 120.0 x 72.3 x 160.0 mm</t>
  </si>
  <si>
    <t>Supporto da parete da interno/esterno con passaggio cavi, compatibile con telecamere  Performance IP - 30 Series: H4W2PER2, H4W4PER2, H4W8PR2, H4W2PER3, H4W4PER3, HC30W42R3, HC30W45R3, HEW2PER2, HEW4PER2, HC30WE5R2, HEW4PER2B, HFD5PR1 e con gli adattatori di montaggio a palo HQA-PM e ad angolo HB34S2-CM, dimensioni 120.0 x 72.3 x 160.0 mm</t>
  </si>
  <si>
    <t xml:space="preserve">MAXPRO NVR XE Rev. C
MAXPRO NVR XE Unit, Desktop, Intel Core i5-7500, 3,4 GHz Processor, 
8GB RAM, SATA Drive, 2x 1Gb Ethernet Port, DVD-RW 
• Integra alla linea completa di telecamere IP e encoder Honeywell
• Supporto per ONVIF profilo S e profilo G, PSIA, in tempo reale
protocollo di streaming (RTSP) e standard multicast e
Protocollo di configurazione sicura ISOM Honeywell (supportato da
specifici modelli di telecamera equIP®)
• Integrazioni di dispositivi nativi che supportano le nuove telecamere della serie equIP®
• Caratteristiche: risoluzione 4K, codec di compressione video H.265, controllo PTZ 3D, telecamere a 360 °, supporto per fotocamera multi-imager, eventi di intelligence e box di delimitazione su oggetti rilevati da specifiche analisi video
• Integrazioni native dei dispositivi che supportano le fotocamere della 30 Series
• Nuove funzionalità: codec di compressione video intelligente H.265
e flusso video crittografato con TLS 1.2
</t>
  </si>
  <si>
    <t>MAXPRO NVR SE Rev. C
MAXPRO NVR SE 16 canali, NVR, Intel® Core™ i7-7700, 3.6 GHz processor, Fps: 64 ch at 1920 fps @ 4CIF/VGA or 64 ch at 1920 fps @ 720p or 50 ch at 1280 fps @ 1080p or total 100 Megapixel.
Tutti i canali a fps: 64 ch a 1920 fps @ 4CIF/VGA o 1920 fps @ 720p or 640 fps @ 1080p o totale 128 Megapixel.
16 canali @ 4 Mbps bitrate ciascuno / 64 Mbps total archival throughput capacity. Outgoing archival storage throughput of 200 Mbps.  
2 X Gbit Ethernet, 1 HDMI + 1 DVI, compatibilità streaming con HONEYWELL/AXIS/PSIA/ONVIF/RTSP. Supporta inoltre Oncam Grandeye360°. 2U rack mount. Fornito con mouse e tastiera.
• Integra alla linea completa di telecamere IP e encoder Honeywell
• Supporto per ONVIF profilo S e profilo G, PSIA, in tempo reale
protocollo di streaming (RTSP) e standard multicast e
Protocollo di configurazione sicura ISOM Honeywell (supportato da
specifici modelli di telecamera equIP®)
• Integrazioni di dispositivi nativi che supportano le nuove telecamere della serie equIP®
• Caratteristiche: risoluzione 4K, codec di compressione video H.265, controllo PTZ 3D, telecamere a 360 °, supporto per fotocamera multi-imager, eventi di intelligence e box di delimitazione su oggetti rilevati da specifiche analisi video
• Integrazioni native dei dispositivi che supportano le fotocamere della 30 Series
• Nuove funzionalità: codec di compressione video intelligente H.265
e flusso video crittografato con TLS 1.2</t>
  </si>
  <si>
    <t>MAXPRO NVR PE REV. C
MAXPRO NVR PE NVR, Intel® Xeon® Silver 4110, 2.1 GHz processor,6 x 1 TB HDD,1920 fps @ 720p HD o 1920 fps @ 1080p (4 Mbps bitrate) , Network bandwidth/throughput Incoming: 256 Mbps, Outgoing: 425 Mbps. Total: 681 Mbps.  8 X HDDs removable (HDDs options 6 - 32TB). Dual redundant power supplies and dual network ports. OS &amp; Application drive Redundancy - RAID1 (mirrored) OS &amp; application drives. Storage Redundancy - RAID 5. DVD-RW, 2 X Gbit Ethernet, 1 HDMI + 1 DVI, support HONEYWELL/AXIS/PSIA/ONVIF/RTSP. 2U rack mount. Disponibile con moude e tastiera.
• Integra alla linea completa di telecamere IP e encoder Honeywell
• Supporto per ONVIF profilo S e profilo G, PSIA, in tempo reale
protocollo di streaming (RTSP) e standard multicast e
Protocollo di configurazione sicura ISOM Honeywell (supportato da
specifici modelli di telecamera equIP®)
• Integrazioni di dispositivi nativi che supportano le nuove telecamere della serie equIP®
• Caratteristiche: risoluzione 4K, codec di compressione video H.265, controllo PTZ 3D, telecamere a 360 °, supporto per fotocamera multi-imager, eventi di intelligence e box di delimitazione su oggetti rilevati da specifiche analisi video
• Integrazioni native dei dispositivi che supportano le fotocamere della 30 Series
• Nuove funzionalità: codec di compressione video intelligente H.265
e flusso video crittografato con TLS 1.2</t>
  </si>
  <si>
    <t>ADPRO iFT-E</t>
  </si>
  <si>
    <t>ADPRO® iFTTM
SISTEMA OPERATIVO Sistema operativo ADPRO® XO™, basato su Linux
INGRESSO VIDEO 1–32* telecamere IP
USCITA VIDEO XGA - Viste di molteplici tipi di matrice
COMPRESSIONE VIDEO H.264/H.265**
RISOLUZIONE VIDEO Fino a risoluzione HD/MP***
IMMAGINI/SECONDO Full HD @25/30 ips – MPixel: ips dipende dalla telecamera
LARGHEZZADI BANDA 32 x 5 Mbps
INGRESSO AUDIO Ingresso audio integrato supportato***
USCITA AUDIO Uscita standard a 1 linea. Opzionale: fino a 1 per telecamera tramite switcher audio.
Uscita audio su telecamere IP*** con driver ONVIF Profile S/Profile T
INGRESSI DI COMANDO 8 ingressi sul box (monitorati), + 20 ingressi (monitorati) tramite I/O XO
Interfaccia modulo USB tramite modulo I / O di rete con PoE: fino a 128****
USCITE RELÈ 4 uscite sul box (SPDT), + 8 uscite (SPDT) tramite modulo USB interfaccia I/O XO
Tramite modulo I/O di rete con PoE: fino a 128 (SPDT)
ETHERNET 2 x 100 / 1000BASE-T, rilevazione automatica, full duplex, RJ45
CAPACITÀ DEL DISCO Max. 3 dischi rigidi SATA da 10 TB. Supporto RAID 1 (min. 2 x HDD uguale)
DIMENSIONI (L X A X P) 441 x 88 x 305 mm
ANALISI: Rilevazione del movimento di base (VMD), rilevazione del sabotaggio della videocamera.
Fino a 16 canali analitici per IntrusionTrace™ e LoiterTrace™</t>
  </si>
  <si>
    <t>VCP SW-1 SOFTWARE KEY
ADPRO VideoCentral Platinum (VCP) is
a multi-site video security management
software application specifically designed to
monitor video and audio from remote sites
fitted with ADPRO NVR+ platforms and HeiTel
VideoGateways.</t>
  </si>
  <si>
    <t>Moduli espansione I/O</t>
  </si>
  <si>
    <t>Centrale Ibrida FLEX 20, 12-20 zone. Centrale antintrusione espandibile da 12-20 zone cabalta e wireless completamente integrata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Contenitore grande; 17 Ah, alimentazione 2A EN50131 Grado 3</t>
  </si>
  <si>
    <t>Centrale Ibrida FLEX 20, 12-20 zone. Centrale antintrusione espandibile da 12-20 zone cabalta e wireless completamente integrata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EN50131-1 Grado 2. Contenitore metallico.</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</si>
  <si>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diespansione. Galaxy Flex 50  è ricco di funzioni per i piccoli sistemi con un massimodi 52 zone. Contenitore grande; 17 Ah, alimentazione 2A EN50131 Grado 3</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</si>
  <si>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diespansione.Galaxy Flex 100  è ricco di funzioni per i piccoli sistemi con un massimodi 100 zone. Contenitore grande; 17 Ah, alimentazione 2A EN50131 Grado 3</t>
  </si>
  <si>
    <t>Centrale Ibrida FLEX 20, 12-20 zone. Centrale antintrusione espandibile da 12-20 zone cabalta e wireless completamente integrata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 di 20 zone. Certificata EN50131-1 Grado 2. 
Contenitore grande; 10 Ah, alimentazione 2A</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</si>
  <si>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diespansione. Galaxy Flex 50  è ricco di funzioni per i piccoli sistemi con un massimodi 52 zone. Certificata EN50131-3 Grado 2. 
Contenitore grande; 10 Ah, alimentazione 2A</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</si>
  <si>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diespansione.Galaxy Flex 100  è ricco di funzioni per i piccoli sistemi con un massimodi 100 zone. Certificata EN50131-3 Grado 2. 
Contenitore grande; 10 Ah, alimentazione 2A</t>
  </si>
  <si>
    <t>TASTIERA LCD Con Display Alfanumerico MK8 per centrali serie Galaxy. Tastiera con display a cristalli liquidi retroilluminato 2 linee x 16 caratteri per la programmazione e la gestione della centrale di allarme, 4 tasti funzione. Cicalino piezoelettrico incorporato. Collegamento alla centrale tramite il bus RS-485. Tamper anti rimozione e anti apertura. 
Dimensioni 9x145x25LxHxP). Certificata EN50131-3 Grado 3</t>
  </si>
  <si>
    <t>TASTIERA LCD Con Proxy Reader. Tastiera con display a cristalli liquidi retroilluminato 2 linee x 16 caratteri per la programmazione e la gestione della centrale di allarme, 4 tasti funzione.Dotata di lettore di prossimita incorporato per le funzioni di inserimento ed disinserimento impianto.Formato supportato: ASK/HID. Coperchio ribaltabile per l'accesso ai tasti. Cicalino piezoelettrico incorporato. Collegamento alla centrale tramite il bus RS-485. Tamper anti rimozione e anti apertura. Dimensioni 9x145x25 mm (LxHxP). Certificata EN50131-3 Grado 3.</t>
  </si>
  <si>
    <t>TASTIERA LCD Con Proxy Reader. Tastiera con display a cristalli liquidi retroilluminato 2 linee x 16 caratteri per la programmazione e la gestione della centrale di allarme, 4 tasti funzione. Dotata di lettore di prossimita incorporato per le funzioni di inserimento ed disinserimento impianto.Formato supportato: ASK/HID. Cicalino piezoelettrico incorporato. Collegamento alla centrale tramite il bus RS-485. Tamper anti rimozione e anti apertura. 
Dimensioni 9x145x25 mm (LxHxP). Certificata EN50131-3 Grado 3.</t>
  </si>
  <si>
    <t xml:space="preserve">TASTIERA TOUCH SCREEN Multilingua per centrali serie Galaxy. Tastiera grafica tattile a colori. Galaxy TouchCenter Plus è personalizzabile: grazie ad una memoria MMC è possibile modificare l'immagine dello sfondo della tastiera offrendo all'utente un prodotto completamente personalizzato. Galaxy Dimension TouchCenter può essere utilizzato come un efficace strumento di gestione dei sistemi che consente agli utenti di visualizzare rapidamente l'intero stato e di intraprendere le azioni appropriate. È sufficiente sfiorare lo schermo per usare TouchCenter come efficace strumento di gestione delle attività. 
Consente inoltre di visualizzare il registro eventi.
Certificata EN50131-3 Grado 3
</t>
  </si>
  <si>
    <t xml:space="preserve">TASTIERA TOUCH SCREEN Con Lettore Prox per centrali serie Galaxy Tastiera grafica tattile a colori. Galaxy TouchCenter Plus è personalizzabile: grazie ad una memoria MMC è possibile modificare l'immagine dello sfondo della tastiera offrendo all'utente un prodotto completamente personalizzato. Galaxy Dimension TouchCenter può essere utilizzato come un efficace strumento di gestione dei sistemi che consente agli utenti di visualizzare rapidamente l'intero stato e di intraprendere le azioni appropriate. È sufficiente sfiorare lo schermo per usare TouchCenter come efficace strumento di gestione delle attività. 
Consente inoltre di visualizzare il registro eventi.
Certificata EN50131-3 Grado 3
</t>
  </si>
  <si>
    <t>Modulo espansione 2 + 8  uscite Trigger  per serie Galaxy Flex</t>
  </si>
  <si>
    <t xml:space="preserve">Contatto magnetico di alta sicurezza. Certificato EN50131-2-6 Grado 3
Il contatto magnetico ad alta sicurezza 968XTP ha lo scopo di monitorare la posizione aperta o chiusa di parti mobili co\ezza per la protezione di casseforti, caveau e altre applicazioni ad alta sicurezza.
• Resistente alla manomissione magnetica esterna
• Include un interruttore antimanomissione per notificare la rimozione
• Utilizza dimensioni di montaggio standard del settore
• Adatto per interni / esterni
• Sigillato con resina epossidica per la protezione da umidità e corrosione
• Cavo armato in acciaio inossidabile </t>
  </si>
  <si>
    <t>Rilevatore a doppia tecnologia per linea Vplex. 
Rivelatore Doppia tecnologia con ottica a specchio
- portata 16m (16x22) 
- ANTIMASK ATTIVO
- Resistenze EOL Integrate
-  Altezza di montaggio 2,3m</t>
  </si>
  <si>
    <t>Rivelatore infrarosso passivo per BUS Vplex.
Rivelatore infrarosso passivo con ottica a specchio
- portata 16m (16x22) 
- ANTIMASK ATTIVO
- Resistenze EOL Integrate
-  Altezza di montaggio 2,3m</t>
  </si>
  <si>
    <t xml:space="preserve">Rilevatore a doppia tecnologia per linea Vplex. 
Rilevatore di movimento DUAL TEC® 
- Portata 16 x 22m 
- Resistenze EOL integrate
- EN50131 Grado 2
</t>
  </si>
  <si>
    <t>Rivelatore infrarosso passivo per BUS Vplex
Rilevatore di movimento infrarosso passivo 
- Lente a specchio
- Portata 16 x 22m 
- Resistenze EOL integrate
- EN50131 Grado 2</t>
  </si>
  <si>
    <t>Rivelatore rottura vetri acustico antisabotaggio, con trasduttore incorporato per linea V-plex. Dimensioni 52x13x18 mm Assorbimento: 3mA</t>
  </si>
  <si>
    <t>Rilevatore radio inerziale piezo.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t>
  </si>
  <si>
    <t xml:space="preserve">Rilevatore radio inerziale piezo con contatto magnetico.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 Certificato EN50131-2-6 Grado 2. </t>
  </si>
  <si>
    <t xml:space="preserve">Rilevatore acustico rottura vetri radio, utilizza sia il protocollo Alpha che V2. Compatibile con qualsiasi tipo di vetro. Portata massima 7,6m, nessuna portata minima. Test della portata con FG-71 Alimentazione: Batterie 2 x CR123 Dimensioni: 115mm  x 72mm  x 27mm; </t>
  </si>
  <si>
    <t>Rivelatori rottura vetri</t>
  </si>
  <si>
    <t>Rivelatori life &amp; safety</t>
  </si>
  <si>
    <t>TELECOMANDO Tondo 4 Pulsanti. Radiocomando bidirezionale con 4 tasti
Funzioni: inserimento totale e parziale, disinserimento, emergenza e tasto di controllo
Avviso in caso di batteria bassa
Avviso di allarme anche quando il sistema non è inserito
Compatibile con la normativa EN5131 Grado 2, Classe II</t>
  </si>
  <si>
    <t>TELECOMANDO Tondo 4 Pulsanti. Radiocomando bidirezionale con 4 tasti
Funzioni: inserimento totale e parziale, disinserimento e tasto di controllo
Avviso in caso di batteria bassa
Avviso di allarme anche quando il sistema non è inserito
Compatibile con la normativa EN5131 Grado 2, Classe II</t>
  </si>
  <si>
    <t>Radiocomando Bidirezionale 4 tasti
Funzioni: inserimento totale e parziale, disinserimento e tasto di controllo
Compatibile con la normativa EN5131 Grado 2, Classe II</t>
  </si>
  <si>
    <t>Rivelatore rottura vetri acustico antisabotaggio. 
Installazione a parete o a soffitto 
Copertura regolabile fino a  7,5 m. 
Alimentazione : 6~18V CC, 12mA @ 12VCC 
Dimensioni : 98x62x21,8mm</t>
  </si>
  <si>
    <t>Rivelatore rottura vetri acustico antisabotaggio. 
Installazione ad incasso
Copertura 7,5 m. 
Alimentazione : 6~18V CC, 12mA @ 12VCC 
Dimensioni : 98x62x21,8mm</t>
  </si>
  <si>
    <t>Rivelatore rottura vetri acustico antisabotaggio. 
Installazione ad incasso
Copertura 7,5 m. 
Alimentazione : 6~18V CC, 12mA @ 12VCC 
Diametro 25mm</t>
  </si>
  <si>
    <t>Rivelatore rottura vetri acustico antisabotaggio.
Modello rotondo 
Installazione a soffitto
Copertura 7,5 m. 
Alimentazione : 6~18V CC, 12mA @ 12VCC 
Diametro 25mm</t>
  </si>
  <si>
    <t>Il simulatore FG-701, può attivare il test automatico dalla distanza di 5 metri con la presenza di
un solo tecnico. E’ compatibile con tutti i sensori rottura vetri Honeywell.</t>
  </si>
  <si>
    <t xml:space="preserve">Piastra di montaggio moble per sensori SC100, SC105 </t>
  </si>
  <si>
    <t>Sirena da interno
* Suono a tono singolo o bi-tonale selezionabile: 94,4 dB a 1 m
* Guscio in plastica ABS e protezione dell'altoparlante cono in Mylar
* Montaggio superficiale
* Facile connessione
* Certificato di sicurezza di grado 2</t>
  </si>
  <si>
    <t>PRO E-18 
Volumetric detector
Passive infrared, Mirror lens
Range 24x21m 
Aperure Angle 50 
HDPE filter</t>
  </si>
  <si>
    <t>PRO E-18H
Volumetric detector
Passive infrared, Mirror lens
Range 30x27m 
Aperure Angle 50 
Heater
SIWA filter</t>
  </si>
  <si>
    <t>PRO E-18W
Volumetric detector
Passive infrared, Mirror lens
Range 21x24m 
Aperure Angle 90 
HDPE filter</t>
  </si>
  <si>
    <t>PRO E-18WH
Volumetric detector
Passive infrared, Mirror lens
Range 27x30m 
Aperure Angle 90 
Heater
SIWA filter</t>
  </si>
  <si>
    <t>PRO E-30
Volumetric detector
Passive infrared, Mirror lens
Range 30x20m 
Aperure Angle 50 
HDPE filter</t>
  </si>
  <si>
    <t>PRO E-40
Volumetric detector
Passive infrared, Mirror lens
Range 40x10m 
Aperure Angle 15 
HDPE filter</t>
  </si>
  <si>
    <t>PRO E-45
Curtain detector
Passive infrared, Mirror lens
Range 50x3.3m 
Aperure Angle 3.8 
HDPE filter</t>
  </si>
  <si>
    <t>PRO E-45H
Curtain detector
Passive infrared, Mirror lens
Range 60x3.9m 
Aperure Angle 3.8 
Heater
SIWA filter</t>
  </si>
  <si>
    <t>PRO E-100
Curtain detector
Passive infrared, Mirror lens
Range 120x2.7m 
Aperure Angle 1.3 
HDPE filter</t>
  </si>
  <si>
    <t>PRO E-100H
Curtain detector
Passive infrared, Mirror lens
Range 150x3.3m 
Aperure Angle 1.3
Heater 
SIWA filter</t>
  </si>
  <si>
    <t>PRO E-400H
Curtain detector
Passive infrared, Mirror lens
Range 200x3.3m 
Aperure Angle 1.3
Heater 
SIWA filter</t>
  </si>
  <si>
    <t>WIN_PAK 4.8</t>
  </si>
  <si>
    <t>WIN-PAK 4.8</t>
  </si>
  <si>
    <r>
      <t xml:space="preserve">Tessere d'accesso Omniprox
</t>
    </r>
    <r>
      <rPr>
        <sz val="10"/>
        <rFont val="Arial"/>
        <family val="2"/>
      </rPr>
      <t>Honeywell fornisce un codice del sito e il numero di credenziali specifiche. (Tutte le credenziali saranno forniti programmato con il formato specifico bit, codice del sito e la serie di numeri. Fornire queste informazioni per effettuare l'ordine Tutti gli ordini per le schede e portachiavi sono soggetti a un ordine minimo di 100 unità. Tempo di trasporto per credenziali è normalmente 4 giorni lavorativi con il nostro nuovo servizio rapido Scheda di programmazione (sotto disponibilita).</t>
    </r>
  </si>
  <si>
    <t>Rivelatore doppia tecnologia da soffitto 360°. 
- Altezza di montaggio regolabile fino ad 8 mt.
- Diametro massimo di rivelazione 21mt ad 8mt di altezza
- Antimascheramento attivo
- Triplo PIR con ottica a specchio
- Tripla Microonda banda X
- Resistenze integrate e selezionabili tramite dip-switch.
-  Montaggio a controsoffitto con staffa DT8300-FMK (opzionale)
- Alimentazione: 9.0 - 15 VDC; 10 mA typical, 20 mA max. @ 12 VDC
- EN50131 Grado 3</t>
  </si>
  <si>
    <t>Rivelatore infrarosso passivo con ottica a specchio
- Portata 16m (16x22) 
- ANTIMASK ATTIVO
- Resistenze EOL Integrate per segnalazione allarme, tamper, mascheramento
-  Altezza di montaggio 2,3m
- Alimentazione: 9.0 - 15 VDC; 11 mA max. @ 12 VDC
- Compatibile con staffe SMB10, SMB10T, SMB10C
- EN50131 Grado 3</t>
  </si>
  <si>
    <t>Rivelatore doppia tecnologia da soffitto 360°. 
- Altezza di montaggio regolabile fino ad 8 mt.
- Diametro massimo di rivelazione 21mt ad 8mt di altezza
- Triplo PIR con ottica a specchio
- Tripla Microonda banda X
- Resistenze integrate e selezionabili tramite dip-switch.
-  Montaggio a controsoffitto con staffa DT8300-FMK (opzionale)
- Alimentazione: 9.0 - 15 VDC; 10 mA typical, 20 mA max. @ 12 VDC
- EN50131 Grado 2</t>
  </si>
  <si>
    <t>Rivelatore Doppia tecnologia con lente di Fresnel
- Portata 16m (16x22) 
- Resistenze EOL Integrate per segnalazione allarme, tamper, mascheramento
-  Altezza di montaggio 2,3m
- Alimentazione: 9.0 - 15 VDC; 14 mA max. @ 12 VDC
- Compatibile con staffe SMB10, SMB10T, SMB10C
- EN50131 Grado 2</t>
  </si>
  <si>
    <t>Rivelatore Doppia tecnologia con lente di Fresnel
- Portata 12m (12x17) 
- Pet immune fino a 45kg
-  Altezza di montaggio 2,3m
- Alimentazione: 9.0 - 15 VDC; 14 mA max. @ 12 VDC
- Compatibile con staffe SMB10, SMB10T, SMB10C
- EN50131 Grado 2</t>
  </si>
  <si>
    <t>Rivelatore Doppia tecnologia con ottica a specchio
- Portata 16m (16x22) 
- Resistenze EOL Integrate per segnalazione allarme, tamper, mascheramento
-  Altezza di montaggio 2,3m
- Alimentazione: 9.0 - 15 VDC; 14 mA max. @ 12 VDC
- Compatibile con staffe SMB10, SMB10T, SMB10C
- EN50131 Grado 2</t>
  </si>
  <si>
    <t xml:space="preserve">Rivelatore infrarosso passivo con lente di Fresnel
- Portata 12m (12x16) 
- Altezza di montaggio 2,3m
-  Pet Immune fino a 36kg
- Alimentazione: 9.0 - 15 VDC; 11 mA max. @ 12 VDC
- EN50131 Grado 2
</t>
  </si>
  <si>
    <t>Rivelatore infrarosso passivo con lente di Fresnel
- Portata 12m (12x17) 
- Altezza di montaggio 2,3m
-  Pet Immune fino a 36kg
- Alimentazione: 9.0 - 15 VDC; 11 mA max. @ 12 VDC
- Staffa integrata
- EN50131 Grado 2</t>
  </si>
  <si>
    <t>Rilevatore infrarosso passivo con lente di Fresnel
- Portata 16m (16 x 22) 
- Resistenze EOL integrate
- Compatibile con staffe SMB10, SMB10T, SMB10C
- Alimentazione: 9.0 - 15 VDC; 11 mA max. @ 12 VDC
- EN50131 Grado 2</t>
  </si>
  <si>
    <t>Rilevatore di movimento infrarosso passivo 
- Portata 12m (12 x 17) 
- Pet immune fino a 45kg
- Compatibile con staffe SMB10, SMB10T, SMB10C
- Alimentazione: 9.0 - 15 VDC; 13mA max. @ 12 VDC
- EN50131 Grado 2</t>
  </si>
  <si>
    <t>Lettore di prossimità OP10
- 125 Khz HID prox
- Tamper antirimozione
- Protocollo Wiegand
- campo di lettura 7,6 cm 
- Alimentazione: 5-16 Vcc, 155mA Max 
- IP55
- Misure: 80 x 40 x 12,8 mm</t>
  </si>
  <si>
    <t>Lettore di prossimità OP30
- 125 Khz HID prox
- Tamper antirimozione
- Protocollo Wiegand
- campo di lettura 8,9 cm 
- Alimentazione: 5-16 Vcc, 155mA Max 
- IP55
- Misure: 145 x 43 x 20 mm</t>
  </si>
  <si>
    <t>Lettore di prossimità OP45
- 125 Khz HID prox
- Tamper antirimozione
- Protocollo Wiegand
- campo di lettura 9,5 cm 
- Alimentazione: 5-16 Vcc, 155mA Max 
- IP55
- Misure: 88,9 x 88,9 x 15 mm</t>
  </si>
  <si>
    <t>Lettore di prossimità OP40
- 125 Khz HID prox
- Tamper antirimozione
- Protocollo Wiegand
- campo di lettura 9,5 cm 
- Alimentazione: 5-16 Vcc, 155mA Max 
- IP55
- Misure: 110 x 75 x 15 mm</t>
  </si>
  <si>
    <t>Lettore di prossimità OP90
- 125 Khz HID prox
- Tamper antirimozione
- Protocollo Wiegand
- campo di lettura 13,8 cm 
- Alimentazione: 5-16 Vcc, 155mA Max 
- IP55 Antivandalo
- Misure: 114 x 80 x 15 mm</t>
  </si>
  <si>
    <t>Lettore di prossimità OP95
- 125 Khz HID prox
- Tamper antirimozione
- Protocollo Wiegand
- campo di lettura 13,8 cm 
- Alimentazione: 5-16 Vcc, 135mA Max 
- IP55 Antivandalo
- Misure: 114 x 80 x 15 mm</t>
  </si>
  <si>
    <t>Lettore di prossimità OM15 Mullion
- OmniClass, OmniClass 2.0, iCLASS®, iCLASS SR™/SE®, iCLASS® Seos™, MIFARE Classic*, MIFARE DESFire EV1*
- Tamper antirimozione
- Protocollo Wiegand
- Cavo di collegamento
- Alimentazione: 5-16 Vcc, 90mA Max 
- IP55
- Misure: 48 x 153 x 23 mm</t>
  </si>
  <si>
    <t>Lettore di prossimità OM30 Mullion
- OmniClass, OmniClass 2.0, iCLASS®, iCLASS SR™/SE®, iCLASS® Seos™, MIFARE Classic*, MIFARE DESFire EV1*
- Tamper antirimozione
- Protocollo Wiegand
- Cavo di collegamento
- Alimentazione: 5-16 Vcc, 90mA Max 
- IP55
- Misure: 48 x 103 x 23 mm</t>
  </si>
  <si>
    <t>Lettore di prossimità OM40
- OmniClass, OmniClass 2.0, iCLASS®, iCLASS SR™/SE®, iCLASS® Seos™, MIFARE Classic*, MIFARE DESFire EV1*
- Tamper antirimozione
- Protocollo Wiegand
- Cavo di collegamento
- Alimentazione: 5-16 Vcc, 90mA Max 
- IP55
- Misure: 84 x 122 x 24 mm</t>
  </si>
  <si>
    <t>Lettore di prossimità OM55
- OmniClass, OmniClass 2.0, iCLASS®, iCLASS SR™/SE®, iCLASS® Seos™, MIFARE Classic*, MIFARE DESFire EV1*
- Tastiera integrata
- Tamper antirimozione
- Protocollo Wiegand
- Cavo di collegamento
- Alimentazione: 5-16 Vcc, 100mA Max 
- IP55
- Misure: 85 x 122 x 28 mm</t>
  </si>
  <si>
    <t>Lettore di prossimità OM15 Mullion
- OmniClass, OmniClass 2.0, iCLASS®, iCLASS SR™/SE®, iCLASS® Seos™, MIFARE Classic*, MIFARE DESFire EV1*
- Tamper antirimozione
- Protocollo Wiegand
- Morsettiera di collegamento
- Alimentazione: 5-16 Vcc, 90mA Max 
- IP55
- Misure: 48 x 153 x 23 mm</t>
  </si>
  <si>
    <t>Lettore di prossimità OM30 Mullion
- OmniClass, OmniClass 2.0, iCLASS®, iCLASS SR™/SE®, iCLASS® Seos™, MIFARE Classic*, MIFARE DESFire EV1*
- Tamper antirimozione
- Protocollo Wiegand
- Morsettiera di collegamento
- Alimentazione: 5-16 Vcc, 90mA Max 
- IP55
- Misure: 48 x 103 x 23 mm</t>
  </si>
  <si>
    <t>Lettore di prossimità OM40
- OmniClass, OmniClass 2.0, iCLASS®, iCLASS SR™/SE®, iCLASS® Seos™, MIFARE Classic*, MIFARE DESFire EV1*
- Tamper antirimozione
- Protocollo Wiegand
- Morsettiera di collegamento
- Alimentazione: 5-16 Vcc, 90mA Max 
- IP55
- Misure: 84 x 122 x 24 mm</t>
  </si>
  <si>
    <t>Lettore di prossimità OM55
- OmniClass, OmniClass 2.0, iCLASS®, iCLASS SR™/SE®, iCLASS® Seos™, MIFARE Classic*, MIFARE DESFire EV1*
- Tastiera integrata
- Tamper antirimozione
- Protocollo Wiegand
- Morsettiera di collegamento
- Alimentazione: 5-16 Vcc, 100mA Max 
- IP55
- Misure: 85 x 122 x 28 mm</t>
  </si>
  <si>
    <t>Lettore di prossimità OM16 Mullion
- OmniClass, OmniClass 2.0, iCLASS®, iCLASS SR™/SE®, iCLASS® Seos™, MIFARE Classic*, MIFARE DESFire EV1*
- HID Prox, AWID and EM4102
- Tamper antirimozione
- Protocollo Wiegand
- Cavo di collegamento
- Alimentazione: 5-16 Vcc, 100mA Max 
- IP55
- Misure: 48 x 153 x 23 mm</t>
  </si>
  <si>
    <t>Lettore di prossimità OM31 Mullion
- OmniClass, OmniClass 2.0, iCLASS®, iCLASS SR™/SE®, iCLASS® Seos™, MIFARE Classic*, MIFARE DESFire EV1*
- HID Prox, AWID and EM4102
- Tamper antirimozione
- Protocollo Wiegand
- Cavo di collegamento
- Alimentazione: 5-16 Vcc, 100mA Max 
- IP55
- Misure: 48 x 103 x 23 mm</t>
  </si>
  <si>
    <t>Lettore di prossimità OM41
- OmniClass, OmniClass 2.0, iCLASS®, iCLASS SR™/SE®, iCLASS® Seos™, MIFARE Classic*, MIFARE DESFire EV1*
- HID Prox, AWID and EM4102
- Tamper antirimozione
- Protocollo Wiegand
- Cavo di collegamento
- Alimentazione: 5-16 Vcc, 100mA Max 
- IP55
- Misure: 84 x 122 x 24 mm</t>
  </si>
  <si>
    <t>Lettore di prossimità OM56
- OmniClass, OmniClass 2.0, iCLASS®, iCLASS SR™/SE®, iCLASS® Seos™, MIFARE Classic*, MIFARE DESFire EV1*
- HID Prox, AWID and EM4102
- Tastiera integrata
- Tamper antirimozione
- Protocollo Wiegand
- Cavo di collegamento
- Alimentazione: 5-16 Vcc, 105mA Max 
- IP55
- Misure: 85 x 122 x 28 mm</t>
  </si>
  <si>
    <t>Lettore di prossimità OM16 Mullion
- OmniClass, OmniClass 2.0, iCLASS®, iCLASS SR™/SE®, iCLASS® Seos™, MIFARE Classic*, MIFARE DESFire EV1*
- Tamper antirimozione
- Protocollo Wiegand
- Morsettiera di collegamento
- Alimentazione: 5-16 Vcc, 100mA Max 
- IP55
- Misure: 48 x 153 x 23 mm</t>
  </si>
  <si>
    <t>Lettore di prossimità OM31 Mullion
- OmniClass, OmniClass 2.0, iCLASS®, iCLASS SR™/SE®, iCLASS® Seos™, MIFARE Classic*, MIFARE DESFire EV1*
- HID Prox, AWID and EM4102
- Tamper antirimozione
- Protocollo Wiegand
- Morsettiera di collegamento
- Alimentazione: 5-16 Vcc, 100mA Max 
- IP55
- Misure: 48 x 103 x 23 mm</t>
  </si>
  <si>
    <t>Lettore di prossimità OM41
- OmniClass, OmniClass 2.0, iCLASS®, iCLASS SR™/SE®, iCLASS® Seos™, MIFARE Classic*, MIFARE DESFire EV1*
- HID Prox, AWID and EM4102
- Tamper antirimozione
- Protocollo Wiegand
- Morsettiera di collegamento
- Alimentazione: 5-16 Vcc, 100mA Max 
- IP55
- Misure: 84 x 122 x 24 mm</t>
  </si>
  <si>
    <t>Lettore di prossimità OM56
- OmniClass, OmniClass 2.0, iCLASS®, iCLASS SR™/SE®, iCLASS® Seos™, MIFARE Classic*, MIFARE DESFire EV1*
- HID Prox, AWID and EM4102
- Tastiera integrata
- Tamper antirimozione
- Protocollo Wiegand
- Morsettiera di collegamento
- Alimentazione: 5-16 Vcc, 105mA Max 
- IP55
- Misure: 85 x 122 x 28 mm</t>
  </si>
  <si>
    <t xml:space="preserve">Credenziali MIFARE </t>
  </si>
  <si>
    <t>Lettori di prossimità e tessere HID</t>
  </si>
  <si>
    <t>Software MAXPRO VMS - Licenze Analisi Video</t>
  </si>
  <si>
    <t>HNMHBAPNVR02</t>
  </si>
  <si>
    <t>Healty building - Licenze NVR</t>
  </si>
  <si>
    <t>Licenza per MaxproNVR - Mask detection e distanziamento sociale</t>
  </si>
  <si>
    <t>Disponibili fino ad esaurimento scorte - Availlable until out of stock</t>
  </si>
  <si>
    <t>MAXPRO Intrusion modulo 3G/4G/LTE con SIM ADD Secure inclusa</t>
  </si>
  <si>
    <t>MAXPRO Intrusion modulo 3G/4G/LTE  con SIM CSL inclusa</t>
  </si>
  <si>
    <t>Rivelatore Doppia tecnologia con ottica a specchio
- Portata 16m (16x22) 
- ANTIMASK ATTIVO
- Resistenze EOL Integrate per segnalazione allarme, tamper, mascheramento
- Alimentazione: 9.0 - 15 VDC; 14 mA max. @ 12 VDC
- Compatibile con staffe SMB10, SMB10T, SMB10C
- EN50131 Grado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</si>
</sst>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quot;$&quot;* #,##0.00_);_(&quot;$&quot;* \(#,##0.00\);_(&quot;$&quot;* &quot;-&quot;??_);_(@_)"/>
    <numFmt numFmtId="165" formatCode="_-* #,##0.00\ [$€-C0A]_-;\-* #,##0.00\ [$€-C0A]_-;_-* &quot;-&quot;??\ [$€-C0A]_-;_-@_-"/>
    <numFmt numFmtId="166" formatCode="_-[$£-809]* #,##0.0000_-;\-[$£-809]* #,##0.0000_-;_-[$£-809]* &quot;-&quot;??_-;_-@_-"/>
    <numFmt numFmtId="167" formatCode="_-* #,##0\ [$€-C0A]_-;\-* #,##0\ [$€-C0A]_-;_-* &quot;-&quot;??\ [$€-C0A]_-;_-@_-"/>
    <numFmt numFmtId="168" formatCode="_-[$£-809]* #,##0.00_-;\-[$£-809]* #,##0.00_-;_-[$£-809]* &quot;-&quot;??_-;_-@_-"/>
    <numFmt numFmtId="169" formatCode="General_)"/>
    <numFmt numFmtId="170" formatCode="_-[$€-2]\ * #,##0.00_-;\-[$€-2]\ * #,##0.00_-;_-[$€-2]\ * &quot;-&quot;??_-;_-@_-"/>
    <numFmt numFmtId="171" formatCode="\te\x\t"/>
  </numFmts>
  <fonts count="56"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2"/>
      <color theme="1"/>
      <name val="Arial"/>
      <family val="2"/>
    </font>
    <font>
      <b/>
      <sz val="26"/>
      <color theme="0" tint="-0.14999847407452621"/>
      <name val="Arial"/>
      <family val="2"/>
    </font>
    <font>
      <u/>
      <sz val="11"/>
      <color theme="10"/>
      <name val="Calibri"/>
      <family val="2"/>
    </font>
    <font>
      <sz val="14"/>
      <color theme="1"/>
      <name val="Arial"/>
      <family val="2"/>
    </font>
    <font>
      <sz val="14"/>
      <name val="Arial"/>
      <family val="2"/>
    </font>
    <font>
      <sz val="10"/>
      <name val="Arial"/>
      <family val="2"/>
    </font>
    <font>
      <b/>
      <sz val="12"/>
      <name val="Arial"/>
      <family val="2"/>
    </font>
    <font>
      <u/>
      <sz val="14"/>
      <name val="Arial"/>
      <family val="2"/>
    </font>
    <font>
      <sz val="12"/>
      <name val="Arial"/>
      <family val="2"/>
    </font>
    <font>
      <sz val="14"/>
      <name val="Arial Black"/>
      <family val="2"/>
    </font>
    <font>
      <sz val="9"/>
      <color theme="1"/>
      <name val="Arial"/>
      <family val="2"/>
    </font>
    <font>
      <b/>
      <sz val="11"/>
      <color rgb="FFFF0000"/>
      <name val="Arial"/>
      <family val="2"/>
    </font>
    <font>
      <b/>
      <sz val="11"/>
      <color theme="0"/>
      <name val="Arial"/>
      <family val="2"/>
    </font>
    <font>
      <sz val="11"/>
      <color theme="0"/>
      <name val="Arial"/>
      <family val="2"/>
    </font>
    <font>
      <b/>
      <sz val="26"/>
      <name val="Arial"/>
      <family val="2"/>
    </font>
    <font>
      <b/>
      <sz val="12"/>
      <color theme="0"/>
      <name val="Arial"/>
      <family val="2"/>
    </font>
    <font>
      <b/>
      <sz val="12"/>
      <color theme="1"/>
      <name val="Arial"/>
      <family val="2"/>
    </font>
    <font>
      <b/>
      <sz val="10"/>
      <name val="Arial"/>
      <family val="2"/>
    </font>
    <font>
      <sz val="11"/>
      <color rgb="FFFF0000"/>
      <name val="Arial"/>
      <family val="2"/>
    </font>
    <font>
      <sz val="6"/>
      <name val="Helv"/>
    </font>
    <font>
      <sz val="10"/>
      <color theme="1"/>
      <name val="Arial"/>
      <family val="2"/>
    </font>
    <font>
      <sz val="10"/>
      <color theme="0"/>
      <name val="Arial"/>
      <family val="2"/>
    </font>
    <font>
      <b/>
      <sz val="10"/>
      <color theme="1"/>
      <name val="Arial"/>
      <family val="2"/>
    </font>
    <font>
      <b/>
      <sz val="24"/>
      <color theme="0" tint="-0.14999847407452621"/>
      <name val="Arial"/>
      <family val="2"/>
    </font>
    <font>
      <b/>
      <sz val="10"/>
      <color theme="0"/>
      <name val="Arial"/>
      <family val="2"/>
    </font>
    <font>
      <b/>
      <sz val="20"/>
      <color theme="0"/>
      <name val="Arial"/>
      <family val="2"/>
    </font>
    <font>
      <b/>
      <sz val="16"/>
      <name val="Arial"/>
      <family val="2"/>
    </font>
    <font>
      <b/>
      <sz val="10"/>
      <color theme="0" tint="-4.9989318521683403E-2"/>
      <name val="Arial"/>
      <family val="2"/>
    </font>
    <font>
      <b/>
      <sz val="10"/>
      <color theme="1" tint="0.34998626667073579"/>
      <name val="Arial"/>
      <family val="2"/>
    </font>
    <font>
      <sz val="12"/>
      <name val="新細明體"/>
      <charset val="136"/>
    </font>
    <font>
      <b/>
      <sz val="11"/>
      <color theme="1"/>
      <name val="Arial"/>
      <family val="2"/>
    </font>
    <font>
      <b/>
      <sz val="12"/>
      <color theme="0" tint="-0.14999847407452621"/>
      <name val="Arial"/>
      <family val="2"/>
    </font>
    <font>
      <b/>
      <sz val="12"/>
      <color theme="1"/>
      <name val="Calibri"/>
      <family val="2"/>
      <scheme val="minor"/>
    </font>
    <font>
      <sz val="12"/>
      <color theme="1"/>
      <name val="Calibri"/>
      <family val="2"/>
      <scheme val="minor"/>
    </font>
    <font>
      <sz val="12"/>
      <color theme="0"/>
      <name val="Arial"/>
      <family val="2"/>
    </font>
    <font>
      <b/>
      <sz val="16"/>
      <color theme="0" tint="-0.249977111117893"/>
      <name val="Arial"/>
      <family val="2"/>
    </font>
    <font>
      <sz val="11"/>
      <color theme="0" tint="-4.9989318521683403E-2"/>
      <name val="Arial"/>
      <family val="2"/>
    </font>
    <font>
      <b/>
      <sz val="26"/>
      <color theme="0"/>
      <name val="Arial"/>
      <family val="2"/>
    </font>
    <font>
      <b/>
      <sz val="18"/>
      <color theme="0"/>
      <name val="Arial"/>
      <family val="2"/>
    </font>
    <font>
      <b/>
      <sz val="10"/>
      <color theme="1"/>
      <name val="Calibri"/>
      <family val="2"/>
      <scheme val="minor"/>
    </font>
    <font>
      <b/>
      <sz val="10"/>
      <color indexed="8"/>
      <name val="Arial"/>
      <family val="2"/>
    </font>
    <font>
      <sz val="10"/>
      <color indexed="8"/>
      <name val="Arial"/>
      <family val="2"/>
    </font>
    <font>
      <sz val="14"/>
      <color theme="0"/>
      <name val="Arial Black"/>
      <family val="2"/>
    </font>
    <font>
      <sz val="14"/>
      <color theme="0"/>
      <name val="Arial"/>
      <family val="2"/>
    </font>
    <font>
      <b/>
      <sz val="20"/>
      <color theme="0" tint="-0.14999847407452621"/>
      <name val="Arial"/>
      <family val="2"/>
    </font>
    <font>
      <b/>
      <sz val="28"/>
      <color theme="0"/>
      <name val="Arial"/>
      <family val="2"/>
    </font>
    <font>
      <b/>
      <sz val="10"/>
      <color rgb="FFFF0000"/>
      <name val="Arial"/>
      <family val="2"/>
    </font>
    <font>
      <sz val="10"/>
      <color rgb="FFFF0000"/>
      <name val="Arial"/>
      <family val="2"/>
    </font>
    <font>
      <b/>
      <sz val="10"/>
      <color theme="2"/>
      <name val="Arial"/>
      <family val="2"/>
    </font>
    <font>
      <u/>
      <sz val="11"/>
      <color theme="0"/>
      <name val="Calibri"/>
      <family val="2"/>
    </font>
    <font>
      <b/>
      <sz val="22"/>
      <color theme="0"/>
      <name val="Arial"/>
      <family val="2"/>
    </font>
    <font>
      <b/>
      <sz val="11"/>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9C9EA1"/>
        <bgColor indexed="64"/>
      </patternFill>
    </fill>
    <fill>
      <patternFill patternType="solid">
        <fgColor rgb="FF0C0C0C"/>
        <bgColor indexed="64"/>
      </patternFill>
    </fill>
    <fill>
      <patternFill patternType="solid">
        <fgColor rgb="FFDD1C24"/>
        <bgColor indexed="64"/>
      </patternFill>
    </fill>
    <fill>
      <patternFill patternType="solid">
        <fgColor rgb="FFAEB0B2"/>
        <bgColor indexed="64"/>
      </patternFill>
    </fill>
    <fill>
      <patternFill patternType="solid">
        <fgColor rgb="FF940D10"/>
        <bgColor indexed="64"/>
      </patternFill>
    </fill>
    <fill>
      <patternFill patternType="solid">
        <fgColor rgb="FF0070C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4D4D4D"/>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hair">
        <color auto="1"/>
      </left>
      <right/>
      <top style="hair">
        <color auto="1"/>
      </top>
      <bottom style="hair">
        <color auto="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style="medium">
        <color theme="0" tint="-0.24994659260841701"/>
      </right>
      <top/>
      <bottom/>
      <diagonal/>
    </border>
  </borders>
  <cellStyleXfs count="11">
    <xf numFmtId="0" fontId="0" fillId="0" borderId="0"/>
    <xf numFmtId="0" fontId="2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applyBorder="0"/>
    <xf numFmtId="169" fontId="23" fillId="0" borderId="0" applyFill="0"/>
    <xf numFmtId="0" fontId="33" fillId="0" borderId="0"/>
  </cellStyleXfs>
  <cellXfs count="312">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xf>
    <xf numFmtId="0" fontId="2" fillId="3" borderId="0" xfId="0" applyFont="1" applyFill="1" applyBorder="1"/>
    <xf numFmtId="0" fontId="2" fillId="3" borderId="0" xfId="0" applyFont="1" applyFill="1"/>
    <xf numFmtId="0" fontId="4" fillId="2" borderId="0" xfId="0" applyFont="1" applyFill="1"/>
    <xf numFmtId="0" fontId="4" fillId="3" borderId="0" xfId="0" applyFont="1" applyFill="1" applyBorder="1"/>
    <xf numFmtId="0" fontId="2" fillId="3" borderId="0" xfId="0" applyFont="1" applyFill="1" applyAlignment="1">
      <alignment horizontal="right"/>
    </xf>
    <xf numFmtId="0" fontId="2" fillId="0" borderId="0" xfId="0" applyFont="1" applyFill="1"/>
    <xf numFmtId="0" fontId="3" fillId="3" borderId="0" xfId="0" applyFont="1" applyFill="1"/>
    <xf numFmtId="14" fontId="2" fillId="3" borderId="0" xfId="0" applyNumberFormat="1" applyFont="1" applyFill="1" applyBorder="1"/>
    <xf numFmtId="0" fontId="7" fillId="3" borderId="0" xfId="0" applyFont="1" applyFill="1" applyBorder="1"/>
    <xf numFmtId="164" fontId="10" fillId="0" borderId="0" xfId="5" applyFont="1" applyFill="1" applyBorder="1"/>
    <xf numFmtId="0" fontId="12" fillId="0" borderId="0" xfId="6" applyFont="1" applyFill="1" applyBorder="1" applyAlignment="1">
      <alignment horizontal="left" indent="3"/>
    </xf>
    <xf numFmtId="0" fontId="4" fillId="0" borderId="0" xfId="0" applyFont="1" applyFill="1" applyBorder="1"/>
    <xf numFmtId="0" fontId="2" fillId="0" borderId="0" xfId="0" applyFont="1" applyFill="1" applyBorder="1"/>
    <xf numFmtId="0" fontId="2" fillId="0" borderId="0" xfId="0" applyFont="1" applyFill="1" applyBorder="1" applyAlignment="1">
      <alignment horizontal="left" indent="3"/>
    </xf>
    <xf numFmtId="0" fontId="5" fillId="0" borderId="0" xfId="0" applyFont="1" applyFill="1" applyAlignment="1"/>
    <xf numFmtId="164" fontId="10" fillId="3" borderId="0" xfId="5" applyFont="1" applyFill="1" applyBorder="1"/>
    <xf numFmtId="0" fontId="12" fillId="3" borderId="0" xfId="6" applyFont="1" applyFill="1" applyBorder="1" applyAlignment="1">
      <alignment horizontal="left" indent="3"/>
    </xf>
    <xf numFmtId="164" fontId="10" fillId="4" borderId="0" xfId="5" applyFont="1" applyFill="1" applyBorder="1"/>
    <xf numFmtId="49" fontId="2" fillId="0" borderId="0" xfId="0" applyNumberFormat="1" applyFont="1" applyFill="1" applyBorder="1" applyAlignment="1">
      <alignment horizontal="left" vertical="center"/>
    </xf>
    <xf numFmtId="0" fontId="14" fillId="0" borderId="0" xfId="0" applyFont="1" applyBorder="1" applyAlignment="1">
      <alignment vertical="center" wrapText="1"/>
    </xf>
    <xf numFmtId="0" fontId="2" fillId="0" borderId="0" xfId="0" applyFont="1" applyFill="1" applyBorder="1" applyAlignment="1">
      <alignment vertical="center"/>
    </xf>
    <xf numFmtId="1" fontId="2" fillId="3" borderId="0" xfId="0" applyNumberFormat="1" applyFont="1" applyFill="1" applyBorder="1" applyAlignment="1">
      <alignment horizontal="center" vertical="center"/>
    </xf>
    <xf numFmtId="166" fontId="17" fillId="6" borderId="0" xfId="0" applyNumberFormat="1" applyFont="1" applyFill="1" applyBorder="1" applyAlignment="1">
      <alignment vertical="center"/>
    </xf>
    <xf numFmtId="0" fontId="2" fillId="3" borderId="0" xfId="0" applyFont="1" applyFill="1" applyBorder="1" applyAlignment="1">
      <alignment vertical="center"/>
    </xf>
    <xf numFmtId="49" fontId="5" fillId="7" borderId="0" xfId="0" applyNumberFormat="1" applyFont="1" applyFill="1" applyBorder="1" applyAlignment="1">
      <alignment vertical="center" wrapText="1"/>
    </xf>
    <xf numFmtId="0" fontId="18" fillId="7" borderId="0" xfId="0" applyFont="1" applyFill="1" applyBorder="1" applyAlignment="1">
      <alignment vertical="center" wrapText="1"/>
    </xf>
    <xf numFmtId="49" fontId="19" fillId="8" borderId="0" xfId="0" applyNumberFormat="1" applyFont="1" applyFill="1" applyBorder="1" applyAlignment="1">
      <alignment horizontal="center" vertical="center" wrapText="1"/>
    </xf>
    <xf numFmtId="0" fontId="19" fillId="8"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49" fontId="21" fillId="0" borderId="0" xfId="7" applyNumberFormat="1" applyFont="1" applyFill="1" applyBorder="1" applyAlignment="1" applyProtection="1">
      <alignment horizontal="left" vertical="center" wrapText="1"/>
      <protection locked="0"/>
    </xf>
    <xf numFmtId="49" fontId="9" fillId="0" borderId="0" xfId="1" applyNumberFormat="1" applyFont="1" applyFill="1" applyBorder="1" applyAlignment="1" applyProtection="1">
      <alignment horizontal="left" vertical="center" wrapText="1"/>
    </xf>
    <xf numFmtId="165" fontId="3" fillId="0" borderId="0" xfId="3" applyNumberFormat="1" applyFont="1" applyFill="1" applyBorder="1" applyAlignment="1" applyProtection="1">
      <alignment horizontal="right" vertical="center" wrapText="1"/>
    </xf>
    <xf numFmtId="0" fontId="3" fillId="3" borderId="0" xfId="0" applyFont="1" applyFill="1" applyBorder="1" applyAlignment="1">
      <alignment vertical="center"/>
    </xf>
    <xf numFmtId="49" fontId="21" fillId="0" borderId="0" xfId="8" applyNumberFormat="1" applyFont="1" applyFill="1" applyBorder="1" applyAlignment="1" applyProtection="1">
      <alignment horizontal="left" vertical="center" wrapText="1"/>
      <protection locked="0"/>
    </xf>
    <xf numFmtId="0" fontId="9" fillId="0" borderId="0" xfId="1" applyNumberFormat="1" applyFont="1" applyFill="1" applyBorder="1" applyAlignment="1" applyProtection="1">
      <alignment horizontal="left" vertical="center" wrapText="1"/>
    </xf>
    <xf numFmtId="49" fontId="9" fillId="0" borderId="0" xfId="8" applyNumberFormat="1" applyFont="1" applyFill="1" applyBorder="1" applyAlignment="1" applyProtection="1">
      <alignment horizontal="left" vertical="center" wrapText="1"/>
    </xf>
    <xf numFmtId="49" fontId="21" fillId="6" borderId="0" xfId="8" applyNumberFormat="1" applyFont="1" applyFill="1" applyBorder="1" applyAlignment="1" applyProtection="1">
      <alignment horizontal="left" vertical="center" wrapText="1"/>
      <protection locked="0"/>
    </xf>
    <xf numFmtId="49" fontId="21" fillId="6" borderId="0" xfId="9" applyNumberFormat="1" applyFont="1" applyFill="1" applyBorder="1" applyAlignment="1" applyProtection="1">
      <alignment horizontal="left" vertical="center" wrapText="1"/>
      <protection locked="0"/>
    </xf>
    <xf numFmtId="49" fontId="21" fillId="5" borderId="0" xfId="8" applyNumberFormat="1" applyFont="1" applyFill="1" applyBorder="1" applyAlignment="1" applyProtection="1">
      <alignment horizontal="left" vertical="center" wrapText="1"/>
      <protection locked="0"/>
    </xf>
    <xf numFmtId="49" fontId="9" fillId="5" borderId="0" xfId="9" applyNumberFormat="1" applyFont="1" applyFill="1" applyBorder="1" applyAlignment="1" applyProtection="1">
      <alignment horizontal="left" vertical="center" wrapText="1"/>
      <protection locked="0"/>
    </xf>
    <xf numFmtId="165" fontId="24" fillId="5" borderId="0" xfId="2" applyNumberFormat="1" applyFont="1" applyFill="1" applyBorder="1" applyAlignment="1" applyProtection="1">
      <alignment vertical="center" wrapText="1"/>
    </xf>
    <xf numFmtId="0" fontId="27" fillId="7" borderId="0" xfId="0" applyFont="1" applyFill="1" applyBorder="1" applyAlignment="1">
      <alignment horizontal="center" vertical="center" wrapText="1"/>
    </xf>
    <xf numFmtId="49" fontId="28" fillId="9" borderId="0" xfId="8" applyNumberFormat="1" applyFont="1" applyFill="1" applyBorder="1" applyAlignment="1" applyProtection="1">
      <alignment horizontal="left" vertical="center" wrapText="1"/>
      <protection locked="0"/>
    </xf>
    <xf numFmtId="49" fontId="29" fillId="9" borderId="0" xfId="7" applyNumberFormat="1" applyFont="1" applyFill="1" applyBorder="1" applyAlignment="1" applyProtection="1">
      <alignment horizontal="center" vertical="center" wrapText="1"/>
      <protection locked="0"/>
    </xf>
    <xf numFmtId="0" fontId="21" fillId="9" borderId="0" xfId="0" applyFont="1" applyFill="1" applyBorder="1" applyAlignment="1" applyProtection="1">
      <alignment horizontal="center" vertical="center" wrapText="1"/>
      <protection locked="0"/>
    </xf>
    <xf numFmtId="0" fontId="17" fillId="3" borderId="0" xfId="0" applyFont="1" applyFill="1" applyBorder="1" applyAlignment="1">
      <alignment vertical="center"/>
    </xf>
    <xf numFmtId="168" fontId="9" fillId="9" borderId="0" xfId="3" applyNumberFormat="1" applyFont="1" applyFill="1" applyBorder="1" applyAlignment="1" applyProtection="1">
      <alignment horizontal="right" vertical="center" wrapText="1"/>
      <protection locked="0"/>
    </xf>
    <xf numFmtId="49" fontId="31" fillId="7" borderId="0" xfId="8" applyNumberFormat="1" applyFont="1" applyFill="1" applyBorder="1" applyAlignment="1" applyProtection="1">
      <alignment horizontal="left" vertical="center" wrapText="1"/>
      <protection locked="0"/>
    </xf>
    <xf numFmtId="168" fontId="9" fillId="7" borderId="0" xfId="3" applyNumberFormat="1" applyFont="1" applyFill="1" applyBorder="1" applyAlignment="1" applyProtection="1">
      <alignment horizontal="left" vertical="center" wrapText="1"/>
      <protection locked="0"/>
    </xf>
    <xf numFmtId="49" fontId="21" fillId="10" borderId="0" xfId="8" applyNumberFormat="1" applyFont="1" applyFill="1" applyBorder="1" applyAlignment="1" applyProtection="1">
      <alignment horizontal="left" vertical="center" wrapText="1"/>
      <protection locked="0"/>
    </xf>
    <xf numFmtId="49" fontId="21" fillId="10" borderId="0" xfId="9" applyNumberFormat="1" applyFont="1" applyFill="1" applyBorder="1" applyAlignment="1" applyProtection="1">
      <alignment horizontal="left" vertical="center" wrapText="1"/>
      <protection locked="0"/>
    </xf>
    <xf numFmtId="49" fontId="32" fillId="6" borderId="0" xfId="7" applyNumberFormat="1" applyFont="1" applyFill="1" applyBorder="1" applyAlignment="1" applyProtection="1">
      <alignment horizontal="left" vertical="center" wrapText="1"/>
      <protection locked="0"/>
    </xf>
    <xf numFmtId="49" fontId="21" fillId="0" borderId="0" xfId="7" applyNumberFormat="1" applyFont="1" applyBorder="1" applyAlignment="1" applyProtection="1">
      <alignment horizontal="left" vertical="center" wrapText="1"/>
      <protection locked="0"/>
    </xf>
    <xf numFmtId="49" fontId="21" fillId="0" borderId="0" xfId="10" applyNumberFormat="1" applyFont="1" applyBorder="1" applyAlignment="1" applyProtection="1">
      <alignment horizontal="left" vertical="center" wrapText="1"/>
      <protection locked="0"/>
    </xf>
    <xf numFmtId="1" fontId="21" fillId="10" borderId="0" xfId="9" applyNumberFormat="1" applyFont="1" applyFill="1" applyBorder="1" applyAlignment="1" applyProtection="1">
      <alignment horizontal="left" vertical="center" wrapText="1"/>
    </xf>
    <xf numFmtId="0" fontId="9" fillId="0" borderId="0" xfId="8" applyNumberFormat="1" applyFont="1" applyFill="1" applyBorder="1" applyAlignment="1" applyProtection="1">
      <alignment horizontal="left" vertical="center" wrapText="1"/>
    </xf>
    <xf numFmtId="170" fontId="19" fillId="8" borderId="0" xfId="0" applyNumberFormat="1" applyFont="1" applyFill="1" applyBorder="1" applyAlignment="1">
      <alignment horizontal="center" vertical="center" wrapText="1"/>
    </xf>
    <xf numFmtId="49" fontId="20" fillId="0" borderId="0" xfId="0" applyNumberFormat="1" applyFont="1" applyFill="1" applyBorder="1" applyAlignment="1">
      <alignment horizontal="left" vertical="center"/>
    </xf>
    <xf numFmtId="49" fontId="35" fillId="7" borderId="0" xfId="0" applyNumberFormat="1" applyFont="1" applyFill="1" applyBorder="1" applyAlignment="1">
      <alignment vertical="center" wrapText="1"/>
    </xf>
    <xf numFmtId="0" fontId="36" fillId="0" borderId="0" xfId="0" applyFont="1" applyAlignment="1">
      <alignment vertical="center"/>
    </xf>
    <xf numFmtId="49" fontId="28" fillId="8" borderId="0" xfId="0" applyNumberFormat="1" applyFont="1" applyFill="1" applyBorder="1" applyAlignment="1">
      <alignment horizontal="center" vertical="center" wrapText="1"/>
    </xf>
    <xf numFmtId="170" fontId="12" fillId="0" borderId="0" xfId="0" applyNumberFormat="1" applyFont="1" applyBorder="1" applyAlignment="1">
      <alignment horizontal="center" vertical="center"/>
    </xf>
    <xf numFmtId="170" fontId="10" fillId="7" borderId="0" xfId="0" applyNumberFormat="1" applyFont="1" applyFill="1" applyBorder="1" applyAlignment="1">
      <alignment vertical="center" wrapText="1"/>
    </xf>
    <xf numFmtId="170" fontId="37" fillId="0" borderId="0" xfId="0" applyNumberFormat="1" applyFont="1" applyAlignment="1">
      <alignment vertical="center"/>
    </xf>
    <xf numFmtId="170" fontId="4" fillId="3" borderId="0" xfId="2" applyNumberFormat="1" applyFont="1" applyFill="1" applyBorder="1" applyAlignment="1">
      <alignment horizontal="left" vertical="center"/>
    </xf>
    <xf numFmtId="170" fontId="38" fillId="6" borderId="0" xfId="0" applyNumberFormat="1" applyFont="1" applyFill="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Border="1" applyAlignment="1">
      <alignment horizontal="center" vertical="center" wrapText="1"/>
    </xf>
    <xf numFmtId="165" fontId="24" fillId="3" borderId="0" xfId="0" applyNumberFormat="1" applyFont="1" applyFill="1" applyBorder="1" applyAlignment="1">
      <alignment horizontal="left" vertical="center" wrapText="1"/>
    </xf>
    <xf numFmtId="44" fontId="24" fillId="0" borderId="0" xfId="2" applyFont="1" applyFill="1" applyBorder="1" applyAlignment="1">
      <alignment vertical="center" wrapText="1"/>
    </xf>
    <xf numFmtId="44" fontId="24" fillId="7" borderId="0" xfId="2" applyFont="1" applyFill="1" applyBorder="1" applyAlignment="1">
      <alignment vertical="center" wrapText="1"/>
    </xf>
    <xf numFmtId="0" fontId="28" fillId="8" borderId="0" xfId="0" applyFont="1" applyFill="1" applyBorder="1" applyAlignment="1">
      <alignment horizontal="center" vertical="center" wrapText="1"/>
    </xf>
    <xf numFmtId="0" fontId="34" fillId="3" borderId="0" xfId="0" applyFont="1" applyFill="1" applyBorder="1" applyAlignment="1">
      <alignment horizontal="center" vertical="center" wrapText="1"/>
    </xf>
    <xf numFmtId="49" fontId="30" fillId="11" borderId="0" xfId="7" applyNumberFormat="1" applyFont="1" applyFill="1" applyBorder="1" applyAlignment="1" applyProtection="1">
      <alignment horizontal="left" vertical="center" wrapText="1"/>
      <protection locked="0"/>
    </xf>
    <xf numFmtId="49" fontId="39" fillId="11" borderId="0" xfId="7" applyNumberFormat="1" applyFont="1" applyFill="1" applyBorder="1" applyAlignment="1" applyProtection="1">
      <alignment horizontal="left" vertical="center" wrapText="1"/>
      <protection locked="0"/>
    </xf>
    <xf numFmtId="0" fontId="31" fillId="7" borderId="0" xfId="0" applyFont="1" applyFill="1" applyBorder="1" applyAlignment="1">
      <alignment horizontal="left" vertical="center" wrapText="1"/>
    </xf>
    <xf numFmtId="0" fontId="31" fillId="7"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28" fillId="11" borderId="0" xfId="0" applyFont="1" applyFill="1" applyBorder="1" applyAlignment="1">
      <alignment horizontal="left" vertical="center" wrapText="1"/>
    </xf>
    <xf numFmtId="0" fontId="28" fillId="11"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4" fillId="3" borderId="0" xfId="0" applyFont="1" applyFill="1" applyBorder="1" applyAlignment="1">
      <alignment vertical="center"/>
    </xf>
    <xf numFmtId="0" fontId="40" fillId="7" borderId="0" xfId="0" applyFont="1" applyFill="1" applyBorder="1" applyAlignment="1">
      <alignment vertical="center"/>
    </xf>
    <xf numFmtId="49" fontId="21" fillId="2" borderId="0" xfId="8" applyNumberFormat="1" applyFont="1" applyFill="1" applyBorder="1" applyAlignment="1" applyProtection="1">
      <alignment horizontal="left" vertical="center" wrapText="1"/>
      <protection locked="0"/>
    </xf>
    <xf numFmtId="49" fontId="21" fillId="2" borderId="0" xfId="9" applyNumberFormat="1" applyFont="1" applyFill="1" applyBorder="1" applyAlignment="1" applyProtection="1">
      <alignment horizontal="left" vertical="center" wrapText="1"/>
      <protection locked="0"/>
    </xf>
    <xf numFmtId="0" fontId="3" fillId="0" borderId="0" xfId="0" applyFont="1" applyFill="1" applyBorder="1" applyAlignment="1">
      <alignment vertical="center"/>
    </xf>
    <xf numFmtId="0" fontId="24" fillId="0" borderId="0" xfId="0" applyFont="1" applyFill="1" applyBorder="1" applyAlignment="1">
      <alignment horizontal="center" vertical="center" wrapText="1"/>
    </xf>
    <xf numFmtId="0" fontId="31" fillId="7" borderId="1" xfId="0" applyFont="1" applyFill="1" applyBorder="1" applyAlignment="1">
      <alignment horizontal="center" vertical="center" wrapText="1"/>
    </xf>
    <xf numFmtId="49" fontId="21" fillId="2" borderId="1" xfId="8" applyNumberFormat="1" applyFont="1" applyFill="1" applyBorder="1" applyAlignment="1" applyProtection="1">
      <alignment horizontal="left" vertical="center" wrapText="1"/>
      <protection locked="0"/>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1" fillId="9" borderId="1" xfId="0" applyFont="1" applyFill="1" applyBorder="1" applyAlignment="1" applyProtection="1">
      <alignment horizontal="center" vertical="center" wrapText="1"/>
      <protection locked="0"/>
    </xf>
    <xf numFmtId="168" fontId="9" fillId="9" borderId="1" xfId="3" applyNumberFormat="1" applyFont="1" applyFill="1" applyBorder="1" applyAlignment="1" applyProtection="1">
      <alignment horizontal="center" vertical="center" wrapText="1"/>
      <protection locked="0"/>
    </xf>
    <xf numFmtId="49" fontId="28" fillId="9" borderId="1" xfId="8" applyNumberFormat="1" applyFont="1" applyFill="1" applyBorder="1" applyAlignment="1" applyProtection="1">
      <alignment horizontal="left" vertical="center" wrapText="1"/>
      <protection locked="0"/>
    </xf>
    <xf numFmtId="49" fontId="26" fillId="0" borderId="0" xfId="0" applyNumberFormat="1"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6" fillId="0" borderId="0" xfId="0" applyFont="1" applyAlignment="1">
      <alignment horizontal="left" vertical="center" wrapText="1"/>
    </xf>
    <xf numFmtId="0" fontId="2" fillId="3" borderId="0" xfId="0" applyFont="1" applyFill="1" applyBorder="1" applyAlignment="1">
      <alignment horizontal="left" vertical="center"/>
    </xf>
    <xf numFmtId="0" fontId="26" fillId="0" borderId="0" xfId="0" applyFont="1" applyFill="1" applyBorder="1" applyAlignment="1">
      <alignment vertical="center" wrapText="1"/>
    </xf>
    <xf numFmtId="165" fontId="24" fillId="3" borderId="0" xfId="0" applyNumberFormat="1"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3" borderId="0" xfId="0" applyFont="1" applyFill="1" applyBorder="1" applyAlignment="1">
      <alignment vertical="center" wrapText="1"/>
    </xf>
    <xf numFmtId="0" fontId="24" fillId="3" borderId="0" xfId="0" applyFont="1" applyFill="1" applyBorder="1" applyAlignment="1">
      <alignment horizontal="center" vertical="center" wrapText="1"/>
    </xf>
    <xf numFmtId="0" fontId="41" fillId="7" borderId="0" xfId="0" applyFont="1" applyFill="1" applyBorder="1" applyAlignment="1">
      <alignment horizontal="center" vertical="center" wrapText="1"/>
    </xf>
    <xf numFmtId="49" fontId="42" fillId="9" borderId="0" xfId="7" applyNumberFormat="1" applyFont="1" applyFill="1" applyBorder="1" applyAlignment="1" applyProtection="1">
      <alignment horizontal="center" vertical="center" wrapText="1"/>
      <protection locked="0"/>
    </xf>
    <xf numFmtId="49" fontId="19" fillId="9" borderId="0" xfId="7" applyNumberFormat="1" applyFont="1" applyFill="1" applyBorder="1" applyAlignment="1" applyProtection="1">
      <alignment horizontal="center" vertical="center" wrapText="1"/>
      <protection locked="0"/>
    </xf>
    <xf numFmtId="44" fontId="26" fillId="0" borderId="0" xfId="2" applyFont="1" applyFill="1" applyBorder="1" applyAlignment="1">
      <alignment horizontal="left" vertical="center" wrapText="1"/>
    </xf>
    <xf numFmtId="44" fontId="26" fillId="7" borderId="0" xfId="2" applyFont="1" applyFill="1" applyBorder="1" applyAlignment="1">
      <alignment horizontal="left" vertical="center" wrapText="1"/>
    </xf>
    <xf numFmtId="49" fontId="28" fillId="8" borderId="0" xfId="0" applyNumberFormat="1" applyFont="1" applyFill="1" applyBorder="1" applyAlignment="1">
      <alignment horizontal="left" vertical="center" wrapText="1"/>
    </xf>
    <xf numFmtId="0" fontId="21" fillId="0" borderId="0" xfId="0" applyFont="1" applyFill="1" applyBorder="1" applyAlignment="1">
      <alignment horizontal="left" wrapText="1"/>
    </xf>
    <xf numFmtId="0" fontId="43" fillId="0" borderId="0" xfId="0" applyFont="1" applyAlignment="1">
      <alignment horizontal="left" vertical="center"/>
    </xf>
    <xf numFmtId="170" fontId="24" fillId="0" borderId="0" xfId="2" applyNumberFormat="1" applyFont="1" applyFill="1" applyBorder="1" applyAlignment="1">
      <alignment vertical="center" wrapText="1"/>
    </xf>
    <xf numFmtId="165" fontId="9" fillId="0" borderId="0" xfId="0" applyNumberFormat="1" applyFont="1" applyBorder="1" applyAlignment="1">
      <alignment horizontal="center" vertical="center" wrapText="1"/>
    </xf>
    <xf numFmtId="44" fontId="24" fillId="8" borderId="0" xfId="2" applyFont="1" applyFill="1" applyBorder="1" applyAlignment="1">
      <alignment vertical="center" wrapText="1"/>
    </xf>
    <xf numFmtId="0" fontId="3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44" fillId="0" borderId="0" xfId="6" applyNumberFormat="1" applyFont="1" applyBorder="1" applyAlignment="1">
      <alignment horizontal="left" vertical="center" wrapText="1"/>
    </xf>
    <xf numFmtId="0" fontId="9" fillId="0" borderId="0" xfId="6" applyFont="1" applyBorder="1" applyAlignment="1">
      <alignment vertical="center" wrapText="1"/>
    </xf>
    <xf numFmtId="0" fontId="24" fillId="0" borderId="0" xfId="0" applyFont="1"/>
    <xf numFmtId="49" fontId="21" fillId="7" borderId="0" xfId="6" applyNumberFormat="1" applyFont="1" applyFill="1" applyBorder="1" applyAlignment="1" applyProtection="1">
      <alignment horizontal="left" vertical="center" wrapText="1"/>
    </xf>
    <xf numFmtId="171" fontId="31" fillId="7" borderId="0" xfId="6" applyNumberFormat="1" applyFont="1" applyFill="1" applyBorder="1" applyAlignment="1" applyProtection="1">
      <alignment horizontal="left" vertical="center" wrapText="1"/>
    </xf>
    <xf numFmtId="165" fontId="9" fillId="7" borderId="0" xfId="6" applyNumberFormat="1" applyFont="1" applyFill="1" applyBorder="1" applyAlignment="1" applyProtection="1">
      <alignment horizontal="right" vertical="center" wrapText="1"/>
    </xf>
    <xf numFmtId="0" fontId="24" fillId="0" borderId="0" xfId="0" applyFont="1" applyBorder="1"/>
    <xf numFmtId="171" fontId="45" fillId="0" borderId="0" xfId="6" applyNumberFormat="1" applyFont="1" applyFill="1" applyBorder="1" applyAlignment="1" applyProtection="1">
      <alignment horizontal="left" vertical="center" wrapText="1"/>
    </xf>
    <xf numFmtId="49" fontId="21" fillId="0" borderId="0" xfId="6" applyNumberFormat="1" applyFont="1" applyFill="1" applyBorder="1" applyAlignment="1">
      <alignment horizontal="left" vertical="center" wrapText="1"/>
    </xf>
    <xf numFmtId="171" fontId="9" fillId="0" borderId="0" xfId="6" quotePrefix="1" applyNumberFormat="1" applyFont="1" applyFill="1" applyBorder="1" applyAlignment="1" applyProtection="1">
      <alignment horizontal="left" vertical="center" wrapText="1"/>
    </xf>
    <xf numFmtId="49" fontId="9" fillId="0" borderId="0" xfId="6" applyNumberFormat="1" applyFont="1" applyFill="1" applyBorder="1" applyAlignment="1" applyProtection="1">
      <alignment horizontal="left" vertical="center" wrapText="1"/>
    </xf>
    <xf numFmtId="49" fontId="9" fillId="7" borderId="0" xfId="6" applyNumberFormat="1" applyFont="1" applyFill="1" applyBorder="1" applyAlignment="1" applyProtection="1">
      <alignment horizontal="left" vertical="center" wrapText="1"/>
    </xf>
    <xf numFmtId="171" fontId="9" fillId="7" borderId="0" xfId="6" applyNumberFormat="1" applyFont="1" applyFill="1" applyBorder="1" applyAlignment="1" applyProtection="1">
      <alignment horizontal="left" vertical="center" wrapText="1"/>
    </xf>
    <xf numFmtId="49" fontId="9" fillId="5" borderId="0" xfId="6" applyNumberFormat="1" applyFont="1" applyFill="1" applyBorder="1" applyAlignment="1" applyProtection="1">
      <alignment horizontal="left" vertical="center" wrapText="1"/>
    </xf>
    <xf numFmtId="171" fontId="9" fillId="5" borderId="0" xfId="6" applyNumberFormat="1" applyFont="1" applyFill="1" applyBorder="1" applyAlignment="1" applyProtection="1">
      <alignment horizontal="left" vertical="center" wrapText="1"/>
    </xf>
    <xf numFmtId="165" fontId="9" fillId="5" borderId="0" xfId="6" applyNumberFormat="1" applyFont="1" applyFill="1" applyBorder="1" applyAlignment="1" applyProtection="1">
      <alignment horizontal="right" vertical="center" wrapText="1"/>
    </xf>
    <xf numFmtId="165" fontId="9" fillId="3" borderId="0" xfId="0" applyNumberFormat="1" applyFont="1" applyFill="1" applyBorder="1" applyAlignment="1">
      <alignment horizontal="center" vertical="center" wrapText="1"/>
    </xf>
    <xf numFmtId="170" fontId="4" fillId="0" borderId="0" xfId="0" applyNumberFormat="1" applyFont="1" applyAlignment="1">
      <alignment vertical="center"/>
    </xf>
    <xf numFmtId="0" fontId="47" fillId="12" borderId="0" xfId="0" applyFont="1" applyFill="1" applyBorder="1"/>
    <xf numFmtId="0" fontId="47" fillId="12" borderId="0" xfId="0" applyFont="1" applyFill="1" applyBorder="1" applyAlignment="1">
      <alignment horizontal="right"/>
    </xf>
    <xf numFmtId="0" fontId="38" fillId="12" borderId="0" xfId="6" applyFont="1" applyFill="1" applyBorder="1" applyAlignment="1">
      <alignment horizontal="left" indent="3"/>
    </xf>
    <xf numFmtId="0" fontId="8" fillId="13" borderId="0" xfId="0" applyFont="1" applyFill="1" applyBorder="1"/>
    <xf numFmtId="0" fontId="12" fillId="13" borderId="0" xfId="6" applyFont="1" applyFill="1" applyBorder="1" applyAlignment="1">
      <alignment horizontal="left" indent="3"/>
    </xf>
    <xf numFmtId="0" fontId="2" fillId="14" borderId="0" xfId="0" applyFont="1" applyFill="1" applyBorder="1"/>
    <xf numFmtId="0" fontId="47" fillId="14" borderId="0" xfId="0" applyFont="1" applyFill="1" applyBorder="1"/>
    <xf numFmtId="0" fontId="17" fillId="14" borderId="0" xfId="0" applyFont="1" applyFill="1" applyBorder="1" applyAlignment="1">
      <alignment horizontal="right"/>
    </xf>
    <xf numFmtId="0" fontId="17" fillId="14" borderId="0" xfId="0" applyFont="1" applyFill="1" applyBorder="1"/>
    <xf numFmtId="0" fontId="2" fillId="15" borderId="0" xfId="0" applyFont="1" applyFill="1" applyBorder="1"/>
    <xf numFmtId="0" fontId="7" fillId="16" borderId="0" xfId="0" applyFont="1" applyFill="1" applyBorder="1"/>
    <xf numFmtId="0" fontId="2" fillId="16" borderId="0" xfId="0" applyFont="1" applyFill="1" applyBorder="1"/>
    <xf numFmtId="0" fontId="4" fillId="4" borderId="0" xfId="0" applyFont="1" applyFill="1" applyBorder="1"/>
    <xf numFmtId="0" fontId="11" fillId="4" borderId="0" xfId="4" applyFont="1" applyFill="1" applyBorder="1" applyAlignment="1" applyProtection="1"/>
    <xf numFmtId="0" fontId="13" fillId="4" borderId="0" xfId="6" applyFont="1" applyFill="1" applyBorder="1" applyAlignment="1">
      <alignment horizontal="left" indent="4"/>
    </xf>
    <xf numFmtId="0" fontId="8" fillId="12" borderId="0" xfId="0" applyFont="1" applyFill="1" applyBorder="1"/>
    <xf numFmtId="0" fontId="13" fillId="12" borderId="0" xfId="6" applyFont="1" applyFill="1" applyBorder="1" applyAlignment="1">
      <alignment horizontal="left" indent="4"/>
    </xf>
    <xf numFmtId="0" fontId="13" fillId="13" borderId="0" xfId="6" applyFont="1" applyFill="1" applyBorder="1" applyAlignment="1">
      <alignment horizontal="left" indent="4"/>
    </xf>
    <xf numFmtId="0" fontId="7" fillId="13" borderId="0" xfId="0" applyFont="1" applyFill="1" applyBorder="1"/>
    <xf numFmtId="0" fontId="2" fillId="2" borderId="0" xfId="0" applyFont="1" applyFill="1" applyBorder="1"/>
    <xf numFmtId="0" fontId="46" fillId="14" borderId="0" xfId="6" applyFont="1" applyFill="1" applyBorder="1" applyAlignment="1">
      <alignment horizontal="left" indent="4"/>
    </xf>
    <xf numFmtId="0" fontId="3" fillId="16" borderId="0" xfId="6" applyFont="1" applyFill="1" applyBorder="1" applyAlignment="1">
      <alignment horizontal="left" indent="4"/>
    </xf>
    <xf numFmtId="0" fontId="12" fillId="16" borderId="0" xfId="6" applyFont="1" applyFill="1" applyBorder="1" applyAlignment="1">
      <alignment horizontal="left" indent="4"/>
    </xf>
    <xf numFmtId="164" fontId="10" fillId="16" borderId="0" xfId="5" applyFont="1" applyFill="1" applyBorder="1"/>
    <xf numFmtId="0" fontId="12" fillId="4" borderId="0" xfId="0" applyFont="1" applyFill="1" applyBorder="1"/>
    <xf numFmtId="0" fontId="3" fillId="12" borderId="0" xfId="0" applyFont="1" applyFill="1" applyBorder="1"/>
    <xf numFmtId="0" fontId="12" fillId="12" borderId="0" xfId="0" applyFont="1" applyFill="1" applyBorder="1"/>
    <xf numFmtId="0" fontId="3" fillId="13" borderId="0" xfId="0" applyFont="1" applyFill="1" applyBorder="1"/>
    <xf numFmtId="0" fontId="2" fillId="13" borderId="0" xfId="0" applyFont="1" applyFill="1" applyBorder="1"/>
    <xf numFmtId="0" fontId="42" fillId="12" borderId="0" xfId="4" applyFont="1" applyFill="1" applyBorder="1" applyAlignment="1" applyProtection="1">
      <alignment horizontal="left" indent="4"/>
    </xf>
    <xf numFmtId="0" fontId="42" fillId="13" borderId="0" xfId="4" applyFont="1" applyFill="1" applyBorder="1" applyAlignment="1" applyProtection="1">
      <alignment horizontal="left" indent="4"/>
    </xf>
    <xf numFmtId="0" fontId="42" fillId="14" borderId="4" xfId="4" applyFont="1" applyFill="1" applyBorder="1" applyAlignment="1" applyProtection="1">
      <alignment horizontal="left" indent="4"/>
    </xf>
    <xf numFmtId="0" fontId="42" fillId="16" borderId="0" xfId="4" applyFont="1" applyFill="1" applyBorder="1" applyAlignment="1" applyProtection="1">
      <alignment horizontal="left" indent="4"/>
    </xf>
    <xf numFmtId="0" fontId="5" fillId="15" borderId="0" xfId="0" applyFont="1" applyFill="1" applyAlignment="1"/>
    <xf numFmtId="0" fontId="8" fillId="15" borderId="0" xfId="0" applyFont="1" applyFill="1" applyBorder="1" applyAlignment="1">
      <alignment horizontal="left"/>
    </xf>
    <xf numFmtId="0" fontId="8" fillId="15" borderId="0" xfId="0" applyFont="1" applyFill="1" applyBorder="1" applyAlignment="1">
      <alignment horizontal="right"/>
    </xf>
    <xf numFmtId="0" fontId="8" fillId="15" borderId="0" xfId="0" applyFont="1" applyFill="1" applyBorder="1"/>
    <xf numFmtId="0" fontId="3" fillId="15" borderId="0" xfId="0" applyFont="1" applyFill="1" applyBorder="1"/>
    <xf numFmtId="0" fontId="3" fillId="15" borderId="0" xfId="0" applyFont="1" applyFill="1"/>
    <xf numFmtId="0" fontId="12" fillId="15" borderId="0" xfId="6" applyFont="1" applyFill="1" applyBorder="1" applyAlignment="1">
      <alignment horizontal="left" indent="3"/>
    </xf>
    <xf numFmtId="0" fontId="2" fillId="15" borderId="0" xfId="0" applyFont="1" applyFill="1"/>
    <xf numFmtId="0" fontId="2" fillId="15" borderId="0" xfId="0" applyFont="1" applyFill="1" applyAlignment="1">
      <alignment horizontal="right"/>
    </xf>
    <xf numFmtId="0" fontId="4" fillId="15" borderId="0" xfId="0" applyFont="1" applyFill="1" applyBorder="1"/>
    <xf numFmtId="0" fontId="2" fillId="15" borderId="0" xfId="0" applyFont="1" applyFill="1" applyBorder="1" applyAlignment="1">
      <alignment horizontal="left" indent="3"/>
    </xf>
    <xf numFmtId="170" fontId="14" fillId="0" borderId="0" xfId="0" applyNumberFormat="1" applyFont="1" applyBorder="1" applyAlignment="1">
      <alignment vertical="center" wrapText="1"/>
    </xf>
    <xf numFmtId="170" fontId="16" fillId="6" borderId="0" xfId="0" applyNumberFormat="1" applyFont="1" applyFill="1" applyBorder="1" applyAlignment="1">
      <alignment horizontal="center" vertical="center"/>
    </xf>
    <xf numFmtId="170" fontId="29" fillId="9" borderId="0" xfId="7" applyNumberFormat="1" applyFont="1" applyFill="1" applyBorder="1" applyAlignment="1" applyProtection="1">
      <alignment horizontal="center" vertical="center" wrapText="1"/>
      <protection locked="0"/>
    </xf>
    <xf numFmtId="170" fontId="31" fillId="7" borderId="0" xfId="7" applyNumberFormat="1" applyFont="1" applyFill="1" applyBorder="1" applyAlignment="1" applyProtection="1">
      <alignment horizontal="left" vertical="center" wrapText="1"/>
      <protection locked="0"/>
    </xf>
    <xf numFmtId="170" fontId="9" fillId="0" borderId="0" xfId="1" applyNumberFormat="1" applyFont="1" applyFill="1" applyBorder="1" applyAlignment="1" applyProtection="1">
      <alignment horizontal="left" vertical="center" wrapText="1"/>
    </xf>
    <xf numFmtId="170" fontId="21" fillId="10" borderId="0" xfId="9" applyNumberFormat="1" applyFont="1" applyFill="1" applyBorder="1" applyAlignment="1" applyProtection="1">
      <alignment horizontal="left" vertical="center" wrapText="1"/>
      <protection locked="0"/>
    </xf>
    <xf numFmtId="170" fontId="32" fillId="6" borderId="0" xfId="7" applyNumberFormat="1" applyFont="1" applyFill="1" applyBorder="1" applyAlignment="1" applyProtection="1">
      <alignment horizontal="left" vertical="center" wrapText="1"/>
      <protection locked="0"/>
    </xf>
    <xf numFmtId="170" fontId="21" fillId="10" borderId="0" xfId="9" applyNumberFormat="1" applyFont="1" applyFill="1" applyBorder="1" applyAlignment="1" applyProtection="1">
      <alignment horizontal="left" vertical="center" wrapText="1"/>
    </xf>
    <xf numFmtId="170" fontId="21" fillId="6" borderId="0" xfId="9" applyNumberFormat="1" applyFont="1" applyFill="1" applyBorder="1" applyAlignment="1" applyProtection="1">
      <alignment horizontal="left" vertical="center" wrapText="1"/>
      <protection locked="0"/>
    </xf>
    <xf numFmtId="170" fontId="9" fillId="5" borderId="0" xfId="9" applyNumberFormat="1" applyFont="1" applyFill="1" applyBorder="1" applyAlignment="1" applyProtection="1">
      <alignment horizontal="left" vertical="center" wrapText="1"/>
      <protection locked="0"/>
    </xf>
    <xf numFmtId="170" fontId="24" fillId="0" borderId="0" xfId="0" applyNumberFormat="1" applyFont="1" applyBorder="1" applyAlignment="1">
      <alignment horizontal="center" vertical="center" wrapText="1"/>
    </xf>
    <xf numFmtId="170" fontId="9" fillId="0" borderId="0" xfId="0" applyNumberFormat="1" applyFont="1" applyFill="1" applyBorder="1" applyAlignment="1">
      <alignment horizontal="center" vertical="center" wrapText="1"/>
    </xf>
    <xf numFmtId="170" fontId="24" fillId="3" borderId="0" xfId="0" applyNumberFormat="1" applyFont="1" applyFill="1" applyBorder="1" applyAlignment="1">
      <alignment horizontal="center" vertical="center" wrapText="1"/>
    </xf>
    <xf numFmtId="0" fontId="31" fillId="7" borderId="5" xfId="0"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40" fillId="7" borderId="1" xfId="0" applyFont="1" applyFill="1" applyBorder="1" applyAlignment="1">
      <alignment vertical="center"/>
    </xf>
    <xf numFmtId="168" fontId="9" fillId="9" borderId="0" xfId="3" applyNumberFormat="1" applyFont="1" applyFill="1" applyBorder="1" applyAlignment="1" applyProtection="1">
      <alignment horizontal="center" vertical="center" wrapText="1"/>
      <protection locked="0"/>
    </xf>
    <xf numFmtId="0" fontId="40" fillId="7" borderId="5" xfId="0" applyFont="1" applyFill="1" applyBorder="1" applyAlignment="1">
      <alignment vertical="center"/>
    </xf>
    <xf numFmtId="0" fontId="0" fillId="0" borderId="0" xfId="0" applyAlignment="1">
      <alignment wrapText="1"/>
    </xf>
    <xf numFmtId="0" fontId="0" fillId="0" borderId="0" xfId="0" applyBorder="1"/>
    <xf numFmtId="0" fontId="0" fillId="0" borderId="0" xfId="0" applyFill="1" applyBorder="1"/>
    <xf numFmtId="1" fontId="24" fillId="6" borderId="0" xfId="0" applyNumberFormat="1" applyFont="1" applyFill="1" applyBorder="1" applyAlignment="1" applyProtection="1">
      <alignment horizontal="center" vertical="center" wrapText="1"/>
      <protection locked="0"/>
    </xf>
    <xf numFmtId="9" fontId="32" fillId="3" borderId="6" xfId="0" applyNumberFormat="1" applyFont="1" applyFill="1" applyBorder="1" applyAlignment="1">
      <alignment horizontal="center" vertical="center" wrapText="1"/>
    </xf>
    <xf numFmtId="168" fontId="50" fillId="7" borderId="0" xfId="3" applyNumberFormat="1" applyFont="1" applyFill="1" applyBorder="1" applyAlignment="1" applyProtection="1">
      <alignment horizontal="left" vertical="center" wrapText="1"/>
      <protection locked="0"/>
    </xf>
    <xf numFmtId="49" fontId="50" fillId="10" borderId="0" xfId="8" applyNumberFormat="1" applyFont="1" applyFill="1" applyBorder="1" applyAlignment="1" applyProtection="1">
      <alignment horizontal="left" vertical="center" wrapText="1"/>
      <protection locked="0"/>
    </xf>
    <xf numFmtId="168" fontId="50" fillId="6" borderId="0" xfId="3" applyNumberFormat="1" applyFont="1" applyFill="1" applyBorder="1" applyAlignment="1" applyProtection="1">
      <alignment horizontal="right" vertical="center" wrapText="1"/>
      <protection locked="0"/>
    </xf>
    <xf numFmtId="165" fontId="15" fillId="9" borderId="0" xfId="0" applyNumberFormat="1" applyFont="1" applyFill="1" applyBorder="1" applyAlignment="1" applyProtection="1">
      <alignment horizontal="right" vertical="center" wrapText="1"/>
    </xf>
    <xf numFmtId="167" fontId="15" fillId="10" borderId="0" xfId="2" applyNumberFormat="1" applyFont="1" applyFill="1" applyBorder="1" applyAlignment="1" applyProtection="1">
      <alignment vertical="center" wrapText="1"/>
    </xf>
    <xf numFmtId="0" fontId="24" fillId="0" borderId="0" xfId="0" applyFont="1" applyBorder="1" applyAlignment="1" applyProtection="1">
      <alignment horizontal="left" vertical="center" wrapText="1"/>
      <protection locked="0"/>
    </xf>
    <xf numFmtId="170" fontId="49" fillId="7" borderId="0" xfId="0" applyNumberFormat="1" applyFont="1" applyFill="1" applyBorder="1" applyAlignment="1">
      <alignment horizontal="center" vertical="center" wrapText="1"/>
    </xf>
    <xf numFmtId="9" fontId="28" fillId="9" borderId="0" xfId="8" applyNumberFormat="1" applyFont="1" applyFill="1" applyBorder="1" applyAlignment="1" applyProtection="1">
      <alignment horizontal="left" vertical="center" wrapText="1"/>
      <protection locked="0"/>
    </xf>
    <xf numFmtId="9" fontId="30" fillId="11" borderId="0" xfId="7" applyNumberFormat="1" applyFont="1" applyFill="1" applyBorder="1" applyAlignment="1" applyProtection="1">
      <alignment horizontal="left" vertical="center" wrapText="1"/>
      <protection locked="0"/>
    </xf>
    <xf numFmtId="9" fontId="31" fillId="7" borderId="0" xfId="0" applyNumberFormat="1" applyFont="1" applyFill="1" applyBorder="1" applyAlignment="1">
      <alignment horizontal="center" vertical="center" wrapText="1"/>
    </xf>
    <xf numFmtId="0" fontId="26" fillId="0" borderId="0" xfId="0" applyFont="1" applyAlignment="1">
      <alignment vertical="center" wrapText="1"/>
    </xf>
    <xf numFmtId="165" fontId="24" fillId="18" borderId="0" xfId="0" applyNumberFormat="1" applyFont="1" applyFill="1" applyBorder="1" applyAlignment="1">
      <alignment horizontal="left" vertical="center" wrapText="1"/>
    </xf>
    <xf numFmtId="165" fontId="24" fillId="18" borderId="0" xfId="0" applyNumberFormat="1" applyFont="1" applyFill="1" applyBorder="1" applyAlignment="1">
      <alignment horizontal="center" vertical="center" wrapText="1"/>
    </xf>
    <xf numFmtId="170" fontId="24" fillId="18"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2" fillId="3" borderId="0" xfId="0" applyFont="1" applyFill="1" applyBorder="1" applyAlignment="1">
      <alignment vertical="center" wrapText="1"/>
    </xf>
    <xf numFmtId="49" fontId="9" fillId="7" borderId="0" xfId="7" applyNumberFormat="1" applyFont="1" applyFill="1" applyBorder="1" applyAlignment="1" applyProtection="1">
      <alignment horizontal="left" vertical="center" wrapText="1"/>
      <protection locked="0"/>
    </xf>
    <xf numFmtId="0" fontId="0" fillId="0" borderId="0" xfId="0" applyFill="1" applyBorder="1" applyAlignment="1">
      <alignment horizontal="left" wrapText="1"/>
    </xf>
    <xf numFmtId="0" fontId="1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9" fontId="38" fillId="0" borderId="0" xfId="0" applyNumberFormat="1" applyFont="1" applyFill="1" applyBorder="1" applyAlignment="1">
      <alignment horizontal="center" vertical="center" wrapText="1"/>
    </xf>
    <xf numFmtId="0" fontId="42" fillId="4" borderId="0" xfId="4" applyFont="1" applyFill="1" applyBorder="1" applyAlignment="1" applyProtection="1">
      <alignment horizontal="left" indent="4"/>
    </xf>
    <xf numFmtId="0" fontId="3" fillId="0" borderId="0" xfId="0" applyFont="1" applyFill="1" applyBorder="1" applyAlignment="1">
      <alignment vertical="center"/>
    </xf>
    <xf numFmtId="49" fontId="31" fillId="7" borderId="0" xfId="7" applyNumberFormat="1" applyFont="1" applyFill="1" applyBorder="1" applyAlignment="1" applyProtection="1">
      <alignment horizontal="left" vertical="center" wrapText="1"/>
      <protection locked="0"/>
    </xf>
    <xf numFmtId="49" fontId="21" fillId="0" borderId="0" xfId="6" applyNumberFormat="1" applyFont="1" applyFill="1" applyBorder="1" applyAlignment="1" applyProtection="1">
      <alignment horizontal="left" vertical="center" wrapText="1"/>
    </xf>
    <xf numFmtId="171" fontId="9" fillId="0" borderId="0" xfId="6" applyNumberFormat="1" applyFont="1" applyFill="1" applyBorder="1" applyAlignment="1" applyProtection="1">
      <alignment horizontal="left" vertical="center" wrapText="1"/>
    </xf>
    <xf numFmtId="165" fontId="9" fillId="0" borderId="0" xfId="6" applyNumberFormat="1" applyFont="1" applyFill="1" applyBorder="1" applyAlignment="1" applyProtection="1">
      <alignment horizontal="left" vertical="center" wrapText="1"/>
    </xf>
    <xf numFmtId="0" fontId="22" fillId="7" borderId="0" xfId="0" applyFont="1" applyFill="1" applyBorder="1" applyAlignment="1">
      <alignment vertical="center"/>
    </xf>
    <xf numFmtId="170" fontId="50" fillId="0" borderId="0" xfId="3" applyNumberFormat="1" applyFont="1" applyFill="1" applyBorder="1" applyAlignment="1" applyProtection="1">
      <alignment horizontal="right" vertical="center" wrapText="1"/>
    </xf>
    <xf numFmtId="0" fontId="6" fillId="13" borderId="0" xfId="4" applyFill="1" applyBorder="1" applyAlignment="1" applyProtection="1">
      <alignment horizontal="left" indent="3"/>
    </xf>
    <xf numFmtId="0" fontId="47" fillId="13" borderId="0" xfId="0" applyFont="1" applyFill="1" applyBorder="1" applyAlignment="1">
      <alignment horizontal="right"/>
    </xf>
    <xf numFmtId="0" fontId="53" fillId="13" borderId="0" xfId="4" applyFont="1" applyFill="1" applyBorder="1" applyAlignment="1" applyProtection="1">
      <alignment horizontal="right"/>
    </xf>
    <xf numFmtId="0" fontId="47" fillId="4" borderId="0" xfId="0" applyFont="1" applyFill="1" applyBorder="1" applyAlignment="1">
      <alignment horizontal="right"/>
    </xf>
    <xf numFmtId="0" fontId="53" fillId="4" borderId="0" xfId="4" applyFont="1" applyFill="1" applyAlignment="1" applyProtection="1">
      <alignment horizontal="right"/>
    </xf>
    <xf numFmtId="0" fontId="17" fillId="16" borderId="0" xfId="0" applyFont="1" applyFill="1" applyBorder="1" applyAlignment="1">
      <alignment horizontal="right"/>
    </xf>
    <xf numFmtId="0" fontId="53" fillId="16" borderId="0" xfId="4" applyFont="1" applyFill="1" applyBorder="1" applyAlignment="1" applyProtection="1">
      <alignment horizontal="right"/>
    </xf>
    <xf numFmtId="0" fontId="53" fillId="12" borderId="0" xfId="4" applyFont="1" applyFill="1" applyBorder="1" applyAlignment="1" applyProtection="1">
      <alignment horizontal="right"/>
    </xf>
    <xf numFmtId="0" fontId="53" fillId="14" borderId="0" xfId="4" applyFont="1" applyFill="1" applyBorder="1" applyAlignment="1" applyProtection="1">
      <alignment horizontal="right"/>
    </xf>
    <xf numFmtId="170" fontId="4" fillId="0" borderId="0" xfId="0" applyNumberFormat="1" applyFont="1" applyBorder="1" applyAlignment="1">
      <alignment vertical="center" wrapText="1"/>
    </xf>
    <xf numFmtId="170" fontId="4" fillId="0" borderId="0" xfId="0" applyNumberFormat="1" applyFont="1" applyFill="1" applyBorder="1" applyAlignment="1">
      <alignment vertical="center" wrapText="1"/>
    </xf>
    <xf numFmtId="49" fontId="24" fillId="0" borderId="0" xfId="2" applyNumberFormat="1" applyFont="1" applyBorder="1" applyAlignment="1">
      <alignment vertical="center" wrapText="1"/>
    </xf>
    <xf numFmtId="49" fontId="24" fillId="0" borderId="0" xfId="2" applyNumberFormat="1" applyFont="1" applyFill="1" applyBorder="1" applyAlignment="1">
      <alignment vertical="center" wrapText="1"/>
    </xf>
    <xf numFmtId="49" fontId="25" fillId="9" borderId="0" xfId="0" applyNumberFormat="1" applyFont="1" applyFill="1" applyBorder="1" applyAlignment="1" applyProtection="1">
      <alignment horizontal="right" vertical="center" wrapText="1"/>
    </xf>
    <xf numFmtId="49" fontId="21" fillId="7" borderId="0" xfId="6" applyNumberFormat="1" applyFont="1" applyFill="1" applyBorder="1" applyAlignment="1" applyProtection="1">
      <alignment horizontal="right" vertical="center" wrapText="1"/>
    </xf>
    <xf numFmtId="49" fontId="21" fillId="0" borderId="0" xfId="2" applyNumberFormat="1" applyFont="1" applyFill="1" applyBorder="1" applyAlignment="1" applyProtection="1">
      <alignment horizontal="left" vertical="center" wrapText="1"/>
    </xf>
    <xf numFmtId="49" fontId="22" fillId="7" borderId="0" xfId="0" applyNumberFormat="1" applyFont="1" applyFill="1" applyBorder="1" applyAlignment="1">
      <alignment vertical="center"/>
    </xf>
    <xf numFmtId="49" fontId="9" fillId="7" borderId="0" xfId="6" applyNumberFormat="1" applyFont="1" applyFill="1" applyBorder="1" applyAlignment="1" applyProtection="1">
      <alignment horizontal="right" vertical="center" wrapText="1"/>
    </xf>
    <xf numFmtId="49" fontId="9" fillId="5" borderId="0" xfId="6" applyNumberFormat="1" applyFont="1" applyFill="1" applyBorder="1" applyAlignment="1" applyProtection="1">
      <alignment horizontal="right" vertical="center" wrapText="1"/>
    </xf>
    <xf numFmtId="49" fontId="2" fillId="3" borderId="0" xfId="0" applyNumberFormat="1" applyFont="1" applyFill="1" applyBorder="1" applyAlignment="1">
      <alignment vertical="center"/>
    </xf>
    <xf numFmtId="49" fontId="24" fillId="3" borderId="0" xfId="2" applyNumberFormat="1" applyFont="1" applyFill="1" applyBorder="1" applyAlignment="1">
      <alignment vertical="center" wrapText="1"/>
    </xf>
    <xf numFmtId="0" fontId="2" fillId="0" borderId="0" xfId="0" applyFont="1" applyFill="1" applyAlignment="1">
      <alignment wrapText="1"/>
    </xf>
    <xf numFmtId="0" fontId="0" fillId="0" borderId="0" xfId="0" applyFill="1"/>
    <xf numFmtId="170" fontId="50" fillId="0" borderId="0" xfId="0" applyNumberFormat="1" applyFont="1" applyFill="1" applyBorder="1" applyAlignment="1">
      <alignment horizontal="center" vertical="center" wrapText="1"/>
    </xf>
    <xf numFmtId="0" fontId="48" fillId="7" borderId="7" xfId="0" applyFont="1" applyFill="1" applyBorder="1" applyAlignment="1">
      <alignment vertical="center" wrapText="1"/>
    </xf>
    <xf numFmtId="0" fontId="49" fillId="7" borderId="0" xfId="0" applyFont="1" applyFill="1" applyBorder="1" applyAlignment="1">
      <alignment vertical="center" wrapText="1"/>
    </xf>
    <xf numFmtId="170" fontId="49" fillId="7" borderId="0" xfId="0" applyNumberFormat="1" applyFont="1" applyFill="1" applyBorder="1" applyAlignment="1">
      <alignment vertical="center" wrapText="1"/>
    </xf>
    <xf numFmtId="0" fontId="49" fillId="7" borderId="0" xfId="0" applyFont="1" applyFill="1" applyBorder="1" applyAlignment="1">
      <alignment vertical="center"/>
    </xf>
    <xf numFmtId="49" fontId="54" fillId="17" borderId="0" xfId="3" applyNumberFormat="1" applyFont="1" applyFill="1" applyBorder="1" applyAlignment="1">
      <alignment vertical="center" wrapText="1"/>
    </xf>
    <xf numFmtId="0" fontId="17" fillId="0" borderId="0" xfId="0" applyFont="1" applyFill="1" applyBorder="1" applyAlignment="1">
      <alignment vertical="center"/>
    </xf>
    <xf numFmtId="170" fontId="50" fillId="0" borderId="0" xfId="0" applyNumberFormat="1" applyFont="1" applyFill="1" applyBorder="1" applyAlignment="1">
      <alignment horizontal="center" wrapText="1"/>
    </xf>
    <xf numFmtId="9" fontId="2" fillId="3" borderId="0" xfId="0" applyNumberFormat="1" applyFont="1" applyFill="1" applyBorder="1" applyAlignment="1">
      <alignment vertical="center"/>
    </xf>
    <xf numFmtId="9" fontId="2" fillId="0" borderId="0" xfId="0" applyNumberFormat="1" applyFont="1" applyFill="1" applyBorder="1" applyAlignment="1">
      <alignment vertical="center"/>
    </xf>
    <xf numFmtId="9" fontId="20" fillId="3" borderId="0" xfId="0" applyNumberFormat="1" applyFont="1" applyFill="1" applyBorder="1" applyAlignment="1">
      <alignment horizontal="center" vertical="center" wrapText="1"/>
    </xf>
    <xf numFmtId="9" fontId="3" fillId="3" borderId="0" xfId="0" applyNumberFormat="1" applyFont="1" applyFill="1" applyBorder="1" applyAlignment="1">
      <alignment vertical="center"/>
    </xf>
    <xf numFmtId="170" fontId="50" fillId="0" borderId="0" xfId="3" applyNumberFormat="1" applyFont="1" applyFill="1" applyBorder="1" applyAlignment="1" applyProtection="1">
      <alignment horizontal="center" wrapText="1"/>
    </xf>
    <xf numFmtId="49" fontId="50" fillId="0" borderId="0" xfId="2" applyNumberFormat="1" applyFont="1" applyFill="1" applyBorder="1" applyAlignment="1" applyProtection="1">
      <alignment horizontal="center" wrapText="1"/>
    </xf>
    <xf numFmtId="0" fontId="0" fillId="0" borderId="0" xfId="0" applyAlignment="1"/>
    <xf numFmtId="0" fontId="21" fillId="0" borderId="0" xfId="0" applyFont="1" applyFill="1" applyBorder="1" applyAlignment="1">
      <alignment vertical="center"/>
    </xf>
    <xf numFmtId="165" fontId="9" fillId="0" borderId="0" xfId="3" applyNumberFormat="1" applyFont="1" applyFill="1" applyBorder="1" applyAlignment="1" applyProtection="1">
      <alignment horizontal="right" vertical="center" wrapText="1"/>
    </xf>
    <xf numFmtId="0" fontId="16" fillId="6" borderId="0" xfId="0" applyFont="1" applyFill="1" applyBorder="1" applyAlignment="1">
      <alignment horizontal="center" vertical="center"/>
    </xf>
    <xf numFmtId="49" fontId="50" fillId="0" borderId="0" xfId="2" applyNumberFormat="1" applyFont="1" applyFill="1" applyBorder="1" applyAlignment="1" applyProtection="1">
      <alignment horizontal="center" vertical="center" wrapText="1"/>
    </xf>
    <xf numFmtId="170" fontId="50" fillId="0" borderId="0" xfId="3" applyNumberFormat="1" applyFont="1" applyFill="1" applyBorder="1" applyAlignment="1" applyProtection="1">
      <alignment horizontal="center" vertical="center" wrapText="1"/>
    </xf>
    <xf numFmtId="49" fontId="21" fillId="0" borderId="0" xfId="6" quotePrefix="1" applyNumberFormat="1" applyFont="1" applyFill="1" applyBorder="1" applyAlignment="1" applyProtection="1">
      <alignment horizontal="left" vertical="center" wrapText="1"/>
    </xf>
    <xf numFmtId="49" fontId="28" fillId="9" borderId="0" xfId="8" applyNumberFormat="1" applyFont="1" applyFill="1" applyAlignment="1" applyProtection="1">
      <alignment horizontal="left" vertical="center" wrapText="1"/>
      <protection locked="0"/>
    </xf>
    <xf numFmtId="49" fontId="29" fillId="9" borderId="0" xfId="7" applyNumberFormat="1" applyFont="1" applyFill="1" applyAlignment="1" applyProtection="1">
      <alignment horizontal="center" vertical="center" wrapText="1"/>
      <protection locked="0"/>
    </xf>
    <xf numFmtId="170" fontId="29" fillId="9" borderId="0" xfId="7" applyNumberFormat="1" applyFont="1" applyFill="1" applyAlignment="1" applyProtection="1">
      <alignment horizontal="center" vertical="center" wrapText="1"/>
      <protection locked="0"/>
    </xf>
    <xf numFmtId="168" fontId="9" fillId="9" borderId="0" xfId="3" applyNumberFormat="1" applyFont="1" applyFill="1" applyAlignment="1" applyProtection="1">
      <alignment horizontal="right" vertical="center" wrapText="1"/>
      <protection locked="0"/>
    </xf>
    <xf numFmtId="9" fontId="3" fillId="3" borderId="0" xfId="0" applyNumberFormat="1" applyFont="1" applyFill="1" applyAlignment="1">
      <alignment vertical="center"/>
    </xf>
    <xf numFmtId="0" fontId="3" fillId="3" borderId="0" xfId="0" applyFont="1" applyFill="1" applyAlignment="1">
      <alignment vertical="center"/>
    </xf>
    <xf numFmtId="49" fontId="21" fillId="10" borderId="0" xfId="8" applyNumberFormat="1" applyFont="1" applyFill="1" applyAlignment="1" applyProtection="1">
      <alignment horizontal="left" vertical="center" wrapText="1"/>
      <protection locked="0"/>
    </xf>
    <xf numFmtId="49" fontId="21" fillId="10" borderId="0" xfId="9" applyNumberFormat="1" applyFont="1" applyFill="1" applyAlignment="1" applyProtection="1">
      <alignment horizontal="left" vertical="center" wrapText="1"/>
      <protection locked="0"/>
    </xf>
    <xf numFmtId="170" fontId="21" fillId="10" borderId="0" xfId="9" applyNumberFormat="1" applyFont="1" applyFill="1" applyAlignment="1" applyProtection="1">
      <alignment horizontal="left" vertical="center" wrapText="1"/>
      <protection locked="0"/>
    </xf>
    <xf numFmtId="49" fontId="50" fillId="10" borderId="0" xfId="8" applyNumberFormat="1" applyFont="1" applyFill="1" applyAlignment="1" applyProtection="1">
      <alignment horizontal="left" vertical="center" wrapText="1"/>
      <protection locked="0"/>
    </xf>
    <xf numFmtId="49" fontId="21" fillId="0" borderId="0" xfId="8" applyNumberFormat="1" applyFont="1" applyAlignment="1" applyProtection="1">
      <alignment horizontal="left" vertical="center" wrapText="1"/>
      <protection locked="0"/>
    </xf>
    <xf numFmtId="49" fontId="9" fillId="0" borderId="0" xfId="1" applyNumberFormat="1" applyFont="1" applyAlignment="1">
      <alignment horizontal="left" vertical="center" wrapText="1"/>
    </xf>
    <xf numFmtId="170" fontId="9" fillId="0" borderId="0" xfId="1" applyNumberFormat="1" applyFont="1" applyAlignment="1">
      <alignment horizontal="left" vertical="center" wrapText="1"/>
    </xf>
    <xf numFmtId="49" fontId="21" fillId="0" borderId="0" xfId="7" applyNumberFormat="1" applyFont="1" applyAlignment="1" applyProtection="1">
      <alignment horizontal="left" vertical="center" wrapText="1"/>
      <protection locked="0"/>
    </xf>
    <xf numFmtId="170" fontId="50" fillId="0" borderId="0" xfId="3" applyNumberFormat="1" applyFont="1" applyAlignment="1">
      <alignment horizontal="center" vertical="center" wrapText="1"/>
    </xf>
    <xf numFmtId="49" fontId="21" fillId="10" borderId="0" xfId="9" applyNumberFormat="1" applyFont="1" applyFill="1" applyAlignment="1" applyProtection="1">
      <alignment horizontal="center" vertical="center" wrapText="1"/>
      <protection locked="0"/>
    </xf>
    <xf numFmtId="0" fontId="55" fillId="0" borderId="0" xfId="0" quotePrefix="1" applyFont="1" applyAlignment="1">
      <alignment horizontal="left" vertical="center"/>
    </xf>
    <xf numFmtId="0" fontId="0" fillId="0" borderId="0" xfId="0" applyBorder="1" applyAlignment="1">
      <alignment horizontal="center" vertical="center"/>
    </xf>
    <xf numFmtId="170" fontId="2" fillId="3" borderId="0" xfId="0" applyNumberFormat="1" applyFont="1" applyFill="1" applyBorder="1" applyAlignment="1">
      <alignment vertical="center"/>
    </xf>
    <xf numFmtId="165" fontId="3" fillId="0" borderId="0" xfId="0" applyNumberFormat="1" applyFont="1" applyFill="1" applyBorder="1" applyAlignment="1">
      <alignment vertical="center"/>
    </xf>
    <xf numFmtId="171" fontId="3" fillId="0" borderId="0" xfId="6" applyNumberFormat="1" applyFont="1" applyFill="1" applyBorder="1" applyAlignment="1" applyProtection="1">
      <alignment horizontal="left" vertical="center" wrapText="1"/>
    </xf>
    <xf numFmtId="9" fontId="0" fillId="0" borderId="0" xfId="0" applyNumberFormat="1" applyBorder="1"/>
    <xf numFmtId="170" fontId="2" fillId="0" borderId="0" xfId="0" applyNumberFormat="1" applyFont="1" applyFill="1" applyBorder="1" applyAlignment="1">
      <alignment vertical="center"/>
    </xf>
    <xf numFmtId="0" fontId="0" fillId="0" borderId="0" xfId="0" applyFill="1" applyAlignment="1"/>
    <xf numFmtId="0" fontId="26" fillId="0" borderId="0" xfId="0" applyFont="1" applyFill="1" applyAlignment="1">
      <alignment vertical="center" wrapText="1"/>
    </xf>
    <xf numFmtId="0" fontId="34" fillId="0" borderId="0" xfId="0" applyFont="1" applyFill="1" applyBorder="1" applyAlignment="1">
      <alignment vertical="center"/>
    </xf>
    <xf numFmtId="0" fontId="26" fillId="0" borderId="0" xfId="0" applyFont="1" applyFill="1" applyAlignment="1">
      <alignment horizontal="left" vertical="center" wrapText="1"/>
    </xf>
    <xf numFmtId="0" fontId="16" fillId="6" borderId="0" xfId="0" applyFont="1" applyFill="1" applyBorder="1" applyAlignment="1">
      <alignment horizontal="center" vertical="center"/>
    </xf>
  </cellXfs>
  <cellStyles count="11">
    <cellStyle name="Collegamento ipertestuale" xfId="4" builtinId="8"/>
    <cellStyle name="Currency 12" xfId="5" xr:uid="{00000000-0005-0000-0000-000002000000}"/>
    <cellStyle name="LivelloCol_1" xfId="1" builtinId="2" iLevel="0"/>
    <cellStyle name="Normal 10" xfId="6" xr:uid="{00000000-0005-0000-0000-000005000000}"/>
    <cellStyle name="Normal 2" xfId="7" xr:uid="{00000000-0005-0000-0000-000006000000}"/>
    <cellStyle name="Normal_A" xfId="9" xr:uid="{00000000-0005-0000-0000-000007000000}"/>
    <cellStyle name="Normal_Sheet1" xfId="10" xr:uid="{00000000-0005-0000-0000-000008000000}"/>
    <cellStyle name="Normal_US 5-95" xfId="8" xr:uid="{00000000-0005-0000-0000-000009000000}"/>
    <cellStyle name="Normale" xfId="0" builtinId="0"/>
    <cellStyle name="Percentuale" xfId="3" builtinId="5"/>
    <cellStyle name="Valuta" xfId="2" builtinId="4"/>
  </cellStyles>
  <dxfs count="423">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s>
  <tableStyles count="0" defaultTableStyle="TableStyleMedium2" defaultPivotStyle="PivotStyleLight16"/>
  <colors>
    <mruColors>
      <color rgb="FFFF6565"/>
      <color rgb="FF4D4D4D"/>
      <color rgb="FFA1A1A1"/>
      <color rgb="FFCC00CC"/>
      <color rgb="FF3366FF"/>
      <color rgb="FFF079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9.png"/><Relationship Id="rId21" Type="http://schemas.openxmlformats.org/officeDocument/2006/relationships/image" Target="../media/image23.jpeg"/><Relationship Id="rId42" Type="http://schemas.openxmlformats.org/officeDocument/2006/relationships/image" Target="../media/image44.jpeg"/><Relationship Id="rId47" Type="http://schemas.openxmlformats.org/officeDocument/2006/relationships/image" Target="../media/image49.jpeg"/><Relationship Id="rId63" Type="http://schemas.openxmlformats.org/officeDocument/2006/relationships/image" Target="../media/image65.png"/><Relationship Id="rId68" Type="http://schemas.openxmlformats.org/officeDocument/2006/relationships/image" Target="../media/image70.jpeg"/><Relationship Id="rId84" Type="http://schemas.openxmlformats.org/officeDocument/2006/relationships/image" Target="../media/image86.png"/><Relationship Id="rId89" Type="http://schemas.openxmlformats.org/officeDocument/2006/relationships/image" Target="../media/image91.png"/><Relationship Id="rId112" Type="http://schemas.openxmlformats.org/officeDocument/2006/relationships/image" Target="../media/image114.png"/><Relationship Id="rId16" Type="http://schemas.openxmlformats.org/officeDocument/2006/relationships/image" Target="../media/image18.png"/><Relationship Id="rId107" Type="http://schemas.openxmlformats.org/officeDocument/2006/relationships/image" Target="../media/image109.jpeg"/><Relationship Id="rId11" Type="http://schemas.openxmlformats.org/officeDocument/2006/relationships/image" Target="../media/image13.png"/><Relationship Id="rId32" Type="http://schemas.openxmlformats.org/officeDocument/2006/relationships/image" Target="../media/image34.png"/><Relationship Id="rId37" Type="http://schemas.openxmlformats.org/officeDocument/2006/relationships/image" Target="../media/image39.jpeg"/><Relationship Id="rId53" Type="http://schemas.openxmlformats.org/officeDocument/2006/relationships/image" Target="../media/image55.jpeg"/><Relationship Id="rId58" Type="http://schemas.openxmlformats.org/officeDocument/2006/relationships/image" Target="../media/image60.jpeg"/><Relationship Id="rId74" Type="http://schemas.openxmlformats.org/officeDocument/2006/relationships/image" Target="../media/image76.png"/><Relationship Id="rId79" Type="http://schemas.openxmlformats.org/officeDocument/2006/relationships/image" Target="../media/image81.png"/><Relationship Id="rId102" Type="http://schemas.openxmlformats.org/officeDocument/2006/relationships/image" Target="../media/image104.png"/><Relationship Id="rId123" Type="http://schemas.openxmlformats.org/officeDocument/2006/relationships/image" Target="../media/image125.png"/><Relationship Id="rId128" Type="http://schemas.openxmlformats.org/officeDocument/2006/relationships/image" Target="../media/image129.jpeg"/><Relationship Id="rId5" Type="http://schemas.openxmlformats.org/officeDocument/2006/relationships/image" Target="../media/image7.png"/><Relationship Id="rId90" Type="http://schemas.openxmlformats.org/officeDocument/2006/relationships/image" Target="../media/image92.png"/><Relationship Id="rId95" Type="http://schemas.openxmlformats.org/officeDocument/2006/relationships/image" Target="../media/image97.png"/><Relationship Id="rId22" Type="http://schemas.openxmlformats.org/officeDocument/2006/relationships/image" Target="../media/image24.jpeg"/><Relationship Id="rId27" Type="http://schemas.openxmlformats.org/officeDocument/2006/relationships/image" Target="../media/image29.jpeg"/><Relationship Id="rId43" Type="http://schemas.openxmlformats.org/officeDocument/2006/relationships/image" Target="../media/image45.jpeg"/><Relationship Id="rId48" Type="http://schemas.openxmlformats.org/officeDocument/2006/relationships/image" Target="../media/image50.jpeg"/><Relationship Id="rId64" Type="http://schemas.openxmlformats.org/officeDocument/2006/relationships/image" Target="../media/image66.emf"/><Relationship Id="rId69" Type="http://schemas.openxmlformats.org/officeDocument/2006/relationships/image" Target="../media/image71.jpeg"/><Relationship Id="rId113" Type="http://schemas.openxmlformats.org/officeDocument/2006/relationships/image" Target="../media/image115.jpeg"/><Relationship Id="rId118" Type="http://schemas.openxmlformats.org/officeDocument/2006/relationships/image" Target="../media/image120.jpeg"/><Relationship Id="rId80" Type="http://schemas.openxmlformats.org/officeDocument/2006/relationships/image" Target="../media/image82.jpeg"/><Relationship Id="rId85" Type="http://schemas.openxmlformats.org/officeDocument/2006/relationships/image" Target="../media/image87.png"/><Relationship Id="rId12" Type="http://schemas.openxmlformats.org/officeDocument/2006/relationships/image" Target="../media/image14.png"/><Relationship Id="rId17" Type="http://schemas.openxmlformats.org/officeDocument/2006/relationships/image" Target="../media/image19.jpeg"/><Relationship Id="rId33" Type="http://schemas.openxmlformats.org/officeDocument/2006/relationships/image" Target="../media/image35.jpeg"/><Relationship Id="rId38" Type="http://schemas.openxmlformats.org/officeDocument/2006/relationships/image" Target="../media/image40.jpeg"/><Relationship Id="rId59" Type="http://schemas.openxmlformats.org/officeDocument/2006/relationships/image" Target="../media/image61.jpeg"/><Relationship Id="rId103" Type="http://schemas.openxmlformats.org/officeDocument/2006/relationships/image" Target="../media/image105.jpeg"/><Relationship Id="rId108" Type="http://schemas.openxmlformats.org/officeDocument/2006/relationships/image" Target="../media/image110.jpeg"/><Relationship Id="rId124" Type="http://schemas.openxmlformats.org/officeDocument/2006/relationships/hyperlink" Target="#Index!B4"/><Relationship Id="rId129" Type="http://schemas.openxmlformats.org/officeDocument/2006/relationships/image" Target="../media/image130.jpeg"/><Relationship Id="rId54" Type="http://schemas.openxmlformats.org/officeDocument/2006/relationships/image" Target="../media/image56.jpeg"/><Relationship Id="rId70" Type="http://schemas.openxmlformats.org/officeDocument/2006/relationships/image" Target="../media/image72.emf"/><Relationship Id="rId75" Type="http://schemas.openxmlformats.org/officeDocument/2006/relationships/image" Target="../media/image77.jpeg"/><Relationship Id="rId91" Type="http://schemas.openxmlformats.org/officeDocument/2006/relationships/image" Target="../media/image93.png"/><Relationship Id="rId96" Type="http://schemas.openxmlformats.org/officeDocument/2006/relationships/image" Target="../media/image98.png"/><Relationship Id="rId1" Type="http://schemas.openxmlformats.org/officeDocument/2006/relationships/image" Target="../media/image3.jpeg"/><Relationship Id="rId6" Type="http://schemas.openxmlformats.org/officeDocument/2006/relationships/image" Target="../media/image8.png"/><Relationship Id="rId23" Type="http://schemas.openxmlformats.org/officeDocument/2006/relationships/image" Target="../media/image25.jpeg"/><Relationship Id="rId28" Type="http://schemas.openxmlformats.org/officeDocument/2006/relationships/image" Target="../media/image30.png"/><Relationship Id="rId49" Type="http://schemas.openxmlformats.org/officeDocument/2006/relationships/image" Target="../media/image51.jpeg"/><Relationship Id="rId114" Type="http://schemas.openxmlformats.org/officeDocument/2006/relationships/image" Target="../media/image116.jpeg"/><Relationship Id="rId119" Type="http://schemas.openxmlformats.org/officeDocument/2006/relationships/image" Target="../media/image121.jpeg"/><Relationship Id="rId44" Type="http://schemas.openxmlformats.org/officeDocument/2006/relationships/image" Target="../media/image46.jpeg"/><Relationship Id="rId60" Type="http://schemas.openxmlformats.org/officeDocument/2006/relationships/image" Target="../media/image62.jpeg"/><Relationship Id="rId65" Type="http://schemas.openxmlformats.org/officeDocument/2006/relationships/image" Target="../media/image67.jpeg"/><Relationship Id="rId81" Type="http://schemas.openxmlformats.org/officeDocument/2006/relationships/image" Target="../media/image83.png"/><Relationship Id="rId86" Type="http://schemas.openxmlformats.org/officeDocument/2006/relationships/image" Target="../media/image88.png"/><Relationship Id="rId130" Type="http://schemas.openxmlformats.org/officeDocument/2006/relationships/image" Target="../media/image131.jpe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109" Type="http://schemas.openxmlformats.org/officeDocument/2006/relationships/image" Target="../media/image111.jpeg"/><Relationship Id="rId34" Type="http://schemas.openxmlformats.org/officeDocument/2006/relationships/image" Target="../media/image36.jpeg"/><Relationship Id="rId50" Type="http://schemas.openxmlformats.org/officeDocument/2006/relationships/image" Target="../media/image52.jpeg"/><Relationship Id="rId55" Type="http://schemas.openxmlformats.org/officeDocument/2006/relationships/image" Target="../media/image57.jpeg"/><Relationship Id="rId76" Type="http://schemas.openxmlformats.org/officeDocument/2006/relationships/image" Target="../media/image78.jpeg"/><Relationship Id="rId97" Type="http://schemas.openxmlformats.org/officeDocument/2006/relationships/image" Target="../media/image99.png"/><Relationship Id="rId104" Type="http://schemas.openxmlformats.org/officeDocument/2006/relationships/image" Target="../media/image106.jpeg"/><Relationship Id="rId120" Type="http://schemas.openxmlformats.org/officeDocument/2006/relationships/image" Target="../media/image122.jpeg"/><Relationship Id="rId125" Type="http://schemas.openxmlformats.org/officeDocument/2006/relationships/image" Target="../media/image126.png"/><Relationship Id="rId7" Type="http://schemas.openxmlformats.org/officeDocument/2006/relationships/image" Target="../media/image9.jpeg"/><Relationship Id="rId71" Type="http://schemas.openxmlformats.org/officeDocument/2006/relationships/image" Target="../media/image73.emf"/><Relationship Id="rId92" Type="http://schemas.openxmlformats.org/officeDocument/2006/relationships/image" Target="../media/image94.jpeg"/><Relationship Id="rId2" Type="http://schemas.openxmlformats.org/officeDocument/2006/relationships/image" Target="../media/image4.jpeg"/><Relationship Id="rId29" Type="http://schemas.openxmlformats.org/officeDocument/2006/relationships/image" Target="../media/image31.jpeg"/><Relationship Id="rId24" Type="http://schemas.openxmlformats.org/officeDocument/2006/relationships/image" Target="../media/image26.jpeg"/><Relationship Id="rId40" Type="http://schemas.openxmlformats.org/officeDocument/2006/relationships/image" Target="../media/image42.jpeg"/><Relationship Id="rId45" Type="http://schemas.openxmlformats.org/officeDocument/2006/relationships/image" Target="../media/image47.png"/><Relationship Id="rId66" Type="http://schemas.openxmlformats.org/officeDocument/2006/relationships/image" Target="../media/image68.jpeg"/><Relationship Id="rId87" Type="http://schemas.openxmlformats.org/officeDocument/2006/relationships/image" Target="../media/image89.jpeg"/><Relationship Id="rId110" Type="http://schemas.openxmlformats.org/officeDocument/2006/relationships/image" Target="../media/image112.jpeg"/><Relationship Id="rId115" Type="http://schemas.openxmlformats.org/officeDocument/2006/relationships/image" Target="../media/image117.png"/><Relationship Id="rId61" Type="http://schemas.openxmlformats.org/officeDocument/2006/relationships/image" Target="../media/image63.png"/><Relationship Id="rId82" Type="http://schemas.openxmlformats.org/officeDocument/2006/relationships/image" Target="../media/image84.jpeg"/><Relationship Id="rId19" Type="http://schemas.openxmlformats.org/officeDocument/2006/relationships/image" Target="../media/image21.jpeg"/><Relationship Id="rId14" Type="http://schemas.openxmlformats.org/officeDocument/2006/relationships/image" Target="../media/image16.png"/><Relationship Id="rId30" Type="http://schemas.openxmlformats.org/officeDocument/2006/relationships/image" Target="../media/image32.jpeg"/><Relationship Id="rId35" Type="http://schemas.openxmlformats.org/officeDocument/2006/relationships/image" Target="../media/image37.jpeg"/><Relationship Id="rId56" Type="http://schemas.openxmlformats.org/officeDocument/2006/relationships/image" Target="../media/image58.jpeg"/><Relationship Id="rId77" Type="http://schemas.openxmlformats.org/officeDocument/2006/relationships/image" Target="../media/image79.jpeg"/><Relationship Id="rId100" Type="http://schemas.openxmlformats.org/officeDocument/2006/relationships/image" Target="../media/image102.jpeg"/><Relationship Id="rId105" Type="http://schemas.openxmlformats.org/officeDocument/2006/relationships/image" Target="../media/image107.jpeg"/><Relationship Id="rId126" Type="http://schemas.openxmlformats.org/officeDocument/2006/relationships/image" Target="../media/image127.jpeg"/><Relationship Id="rId8" Type="http://schemas.openxmlformats.org/officeDocument/2006/relationships/image" Target="../media/image10.jpeg"/><Relationship Id="rId51" Type="http://schemas.openxmlformats.org/officeDocument/2006/relationships/image" Target="../media/image53.png"/><Relationship Id="rId72" Type="http://schemas.openxmlformats.org/officeDocument/2006/relationships/image" Target="../media/image74.jpeg"/><Relationship Id="rId93" Type="http://schemas.openxmlformats.org/officeDocument/2006/relationships/image" Target="../media/image95.png"/><Relationship Id="rId98" Type="http://schemas.openxmlformats.org/officeDocument/2006/relationships/image" Target="../media/image100.png"/><Relationship Id="rId121" Type="http://schemas.openxmlformats.org/officeDocument/2006/relationships/image" Target="../media/image123.jpeg"/><Relationship Id="rId3" Type="http://schemas.openxmlformats.org/officeDocument/2006/relationships/image" Target="../media/image5.png"/><Relationship Id="rId25" Type="http://schemas.openxmlformats.org/officeDocument/2006/relationships/image" Target="../media/image27.jpeg"/><Relationship Id="rId46" Type="http://schemas.openxmlformats.org/officeDocument/2006/relationships/image" Target="../media/image48.jpeg"/><Relationship Id="rId67" Type="http://schemas.openxmlformats.org/officeDocument/2006/relationships/image" Target="../media/image69.jpeg"/><Relationship Id="rId116" Type="http://schemas.openxmlformats.org/officeDocument/2006/relationships/image" Target="../media/image118.png"/><Relationship Id="rId20" Type="http://schemas.openxmlformats.org/officeDocument/2006/relationships/image" Target="../media/image22.jpeg"/><Relationship Id="rId41" Type="http://schemas.openxmlformats.org/officeDocument/2006/relationships/image" Target="../media/image43.jpeg"/><Relationship Id="rId62" Type="http://schemas.openxmlformats.org/officeDocument/2006/relationships/image" Target="../media/image64.png"/><Relationship Id="rId83" Type="http://schemas.openxmlformats.org/officeDocument/2006/relationships/image" Target="../media/image85.jpeg"/><Relationship Id="rId88" Type="http://schemas.openxmlformats.org/officeDocument/2006/relationships/image" Target="../media/image90.png"/><Relationship Id="rId111" Type="http://schemas.openxmlformats.org/officeDocument/2006/relationships/image" Target="../media/image113.jpeg"/><Relationship Id="rId15" Type="http://schemas.openxmlformats.org/officeDocument/2006/relationships/image" Target="../media/image17.png"/><Relationship Id="rId36" Type="http://schemas.openxmlformats.org/officeDocument/2006/relationships/image" Target="../media/image38.jpeg"/><Relationship Id="rId57" Type="http://schemas.openxmlformats.org/officeDocument/2006/relationships/image" Target="../media/image59.jpeg"/><Relationship Id="rId106" Type="http://schemas.openxmlformats.org/officeDocument/2006/relationships/image" Target="../media/image108.jpeg"/><Relationship Id="rId127" Type="http://schemas.openxmlformats.org/officeDocument/2006/relationships/image" Target="../media/image128.jpeg"/><Relationship Id="rId10" Type="http://schemas.openxmlformats.org/officeDocument/2006/relationships/image" Target="../media/image12.jpeg"/><Relationship Id="rId31" Type="http://schemas.openxmlformats.org/officeDocument/2006/relationships/image" Target="../media/image33.jpeg"/><Relationship Id="rId52" Type="http://schemas.openxmlformats.org/officeDocument/2006/relationships/image" Target="../media/image54.jpeg"/><Relationship Id="rId73" Type="http://schemas.openxmlformats.org/officeDocument/2006/relationships/image" Target="../media/image75.jpeg"/><Relationship Id="rId78" Type="http://schemas.openxmlformats.org/officeDocument/2006/relationships/image" Target="../media/image80.jpeg"/><Relationship Id="rId94" Type="http://schemas.openxmlformats.org/officeDocument/2006/relationships/image" Target="../media/image96.png"/><Relationship Id="rId99" Type="http://schemas.openxmlformats.org/officeDocument/2006/relationships/image" Target="../media/image101.jpeg"/><Relationship Id="rId101" Type="http://schemas.openxmlformats.org/officeDocument/2006/relationships/image" Target="../media/image103.png"/><Relationship Id="rId122" Type="http://schemas.openxmlformats.org/officeDocument/2006/relationships/image" Target="../media/image124.emf"/><Relationship Id="rId4" Type="http://schemas.openxmlformats.org/officeDocument/2006/relationships/image" Target="../media/image6.png"/><Relationship Id="rId9" Type="http://schemas.openxmlformats.org/officeDocument/2006/relationships/image" Target="../media/image11.png"/><Relationship Id="rId26"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247.png"/><Relationship Id="rId21" Type="http://schemas.openxmlformats.org/officeDocument/2006/relationships/image" Target="../media/image152.jpeg"/><Relationship Id="rId42" Type="http://schemas.openxmlformats.org/officeDocument/2006/relationships/image" Target="../media/image173.png"/><Relationship Id="rId63" Type="http://schemas.openxmlformats.org/officeDocument/2006/relationships/image" Target="../media/image194.png"/><Relationship Id="rId84" Type="http://schemas.openxmlformats.org/officeDocument/2006/relationships/image" Target="../media/image215.emf"/><Relationship Id="rId138" Type="http://schemas.openxmlformats.org/officeDocument/2006/relationships/image" Target="../media/image268.png"/><Relationship Id="rId16" Type="http://schemas.openxmlformats.org/officeDocument/2006/relationships/image" Target="../media/image147.jpeg"/><Relationship Id="rId107" Type="http://schemas.openxmlformats.org/officeDocument/2006/relationships/image" Target="../media/image237.png"/><Relationship Id="rId11" Type="http://schemas.openxmlformats.org/officeDocument/2006/relationships/image" Target="../media/image142.jpeg"/><Relationship Id="rId32" Type="http://schemas.openxmlformats.org/officeDocument/2006/relationships/image" Target="../media/image163.png"/><Relationship Id="rId37" Type="http://schemas.openxmlformats.org/officeDocument/2006/relationships/image" Target="../media/image168.png"/><Relationship Id="rId53" Type="http://schemas.openxmlformats.org/officeDocument/2006/relationships/image" Target="../media/image184.jpeg"/><Relationship Id="rId58" Type="http://schemas.openxmlformats.org/officeDocument/2006/relationships/image" Target="../media/image189.png"/><Relationship Id="rId74" Type="http://schemas.openxmlformats.org/officeDocument/2006/relationships/image" Target="../media/image205.png"/><Relationship Id="rId79" Type="http://schemas.openxmlformats.org/officeDocument/2006/relationships/image" Target="../media/image210.png"/><Relationship Id="rId102" Type="http://schemas.openxmlformats.org/officeDocument/2006/relationships/image" Target="../media/image232.emf"/><Relationship Id="rId123" Type="http://schemas.openxmlformats.org/officeDocument/2006/relationships/image" Target="../media/image253.png"/><Relationship Id="rId128" Type="http://schemas.openxmlformats.org/officeDocument/2006/relationships/image" Target="../media/image258.png"/><Relationship Id="rId5" Type="http://schemas.openxmlformats.org/officeDocument/2006/relationships/image" Target="../media/image136.jpeg"/><Relationship Id="rId90" Type="http://schemas.openxmlformats.org/officeDocument/2006/relationships/image" Target="../media/image221.png"/><Relationship Id="rId95" Type="http://schemas.openxmlformats.org/officeDocument/2006/relationships/image" Target="../media/image225.jpeg"/><Relationship Id="rId22" Type="http://schemas.openxmlformats.org/officeDocument/2006/relationships/image" Target="../media/image153.jpeg"/><Relationship Id="rId27" Type="http://schemas.openxmlformats.org/officeDocument/2006/relationships/image" Target="../media/image158.jpeg"/><Relationship Id="rId43" Type="http://schemas.openxmlformats.org/officeDocument/2006/relationships/image" Target="../media/image174.jpeg"/><Relationship Id="rId48" Type="http://schemas.openxmlformats.org/officeDocument/2006/relationships/image" Target="../media/image179.jpeg"/><Relationship Id="rId64" Type="http://schemas.openxmlformats.org/officeDocument/2006/relationships/image" Target="../media/image195.png"/><Relationship Id="rId69" Type="http://schemas.openxmlformats.org/officeDocument/2006/relationships/image" Target="../media/image200.png"/><Relationship Id="rId113" Type="http://schemas.openxmlformats.org/officeDocument/2006/relationships/image" Target="../media/image243.png"/><Relationship Id="rId118" Type="http://schemas.openxmlformats.org/officeDocument/2006/relationships/image" Target="../media/image248.png"/><Relationship Id="rId134" Type="http://schemas.openxmlformats.org/officeDocument/2006/relationships/image" Target="../media/image264.png"/><Relationship Id="rId139" Type="http://schemas.openxmlformats.org/officeDocument/2006/relationships/image" Target="../media/image269.jpeg"/><Relationship Id="rId80" Type="http://schemas.openxmlformats.org/officeDocument/2006/relationships/image" Target="../media/image211.png"/><Relationship Id="rId85" Type="http://schemas.openxmlformats.org/officeDocument/2006/relationships/image" Target="../media/image216.png"/><Relationship Id="rId12" Type="http://schemas.openxmlformats.org/officeDocument/2006/relationships/image" Target="../media/image143.jpeg"/><Relationship Id="rId17" Type="http://schemas.openxmlformats.org/officeDocument/2006/relationships/image" Target="../media/image148.jpeg"/><Relationship Id="rId33" Type="http://schemas.openxmlformats.org/officeDocument/2006/relationships/image" Target="../media/image164.png"/><Relationship Id="rId38" Type="http://schemas.openxmlformats.org/officeDocument/2006/relationships/image" Target="../media/image169.png"/><Relationship Id="rId59" Type="http://schemas.openxmlformats.org/officeDocument/2006/relationships/image" Target="../media/image190.png"/><Relationship Id="rId103" Type="http://schemas.openxmlformats.org/officeDocument/2006/relationships/image" Target="../media/image233.emf"/><Relationship Id="rId108" Type="http://schemas.openxmlformats.org/officeDocument/2006/relationships/image" Target="../media/image238.png"/><Relationship Id="rId124" Type="http://schemas.openxmlformats.org/officeDocument/2006/relationships/image" Target="../media/image254.png"/><Relationship Id="rId129" Type="http://schemas.openxmlformats.org/officeDocument/2006/relationships/image" Target="../media/image259.png"/><Relationship Id="rId54" Type="http://schemas.openxmlformats.org/officeDocument/2006/relationships/image" Target="../media/image185.jpeg"/><Relationship Id="rId70" Type="http://schemas.openxmlformats.org/officeDocument/2006/relationships/image" Target="../media/image201.png"/><Relationship Id="rId75" Type="http://schemas.openxmlformats.org/officeDocument/2006/relationships/image" Target="../media/image206.png"/><Relationship Id="rId91" Type="http://schemas.openxmlformats.org/officeDocument/2006/relationships/image" Target="../media/image222.png"/><Relationship Id="rId96" Type="http://schemas.openxmlformats.org/officeDocument/2006/relationships/image" Target="../media/image226.png"/><Relationship Id="rId140" Type="http://schemas.openxmlformats.org/officeDocument/2006/relationships/image" Target="../media/image270.png"/><Relationship Id="rId1" Type="http://schemas.openxmlformats.org/officeDocument/2006/relationships/image" Target="../media/image132.jpeg"/><Relationship Id="rId6" Type="http://schemas.openxmlformats.org/officeDocument/2006/relationships/image" Target="../media/image137.emf"/><Relationship Id="rId23" Type="http://schemas.openxmlformats.org/officeDocument/2006/relationships/image" Target="../media/image154.jpeg"/><Relationship Id="rId28" Type="http://schemas.openxmlformats.org/officeDocument/2006/relationships/image" Target="../media/image159.jpeg"/><Relationship Id="rId49" Type="http://schemas.openxmlformats.org/officeDocument/2006/relationships/image" Target="../media/image180.png"/><Relationship Id="rId114" Type="http://schemas.openxmlformats.org/officeDocument/2006/relationships/image" Target="../media/image244.png"/><Relationship Id="rId119" Type="http://schemas.openxmlformats.org/officeDocument/2006/relationships/image" Target="../media/image249.png"/><Relationship Id="rId44" Type="http://schemas.openxmlformats.org/officeDocument/2006/relationships/image" Target="../media/image175.jpeg"/><Relationship Id="rId60" Type="http://schemas.openxmlformats.org/officeDocument/2006/relationships/image" Target="../media/image191.png"/><Relationship Id="rId65" Type="http://schemas.openxmlformats.org/officeDocument/2006/relationships/image" Target="../media/image196.png"/><Relationship Id="rId81" Type="http://schemas.openxmlformats.org/officeDocument/2006/relationships/image" Target="../media/image212.png"/><Relationship Id="rId86" Type="http://schemas.openxmlformats.org/officeDocument/2006/relationships/image" Target="../media/image217.emf"/><Relationship Id="rId130" Type="http://schemas.openxmlformats.org/officeDocument/2006/relationships/image" Target="../media/image260.png"/><Relationship Id="rId135" Type="http://schemas.openxmlformats.org/officeDocument/2006/relationships/image" Target="../media/image265.png"/><Relationship Id="rId13" Type="http://schemas.openxmlformats.org/officeDocument/2006/relationships/image" Target="../media/image144.jpeg"/><Relationship Id="rId18" Type="http://schemas.openxmlformats.org/officeDocument/2006/relationships/image" Target="../media/image149.jpeg"/><Relationship Id="rId39" Type="http://schemas.openxmlformats.org/officeDocument/2006/relationships/image" Target="../media/image170.jpeg"/><Relationship Id="rId109" Type="http://schemas.openxmlformats.org/officeDocument/2006/relationships/image" Target="../media/image239.png"/><Relationship Id="rId34" Type="http://schemas.openxmlformats.org/officeDocument/2006/relationships/image" Target="../media/image165.png"/><Relationship Id="rId50" Type="http://schemas.openxmlformats.org/officeDocument/2006/relationships/image" Target="../media/image181.png"/><Relationship Id="rId55" Type="http://schemas.openxmlformats.org/officeDocument/2006/relationships/image" Target="../media/image186.png"/><Relationship Id="rId76" Type="http://schemas.openxmlformats.org/officeDocument/2006/relationships/image" Target="../media/image207.png"/><Relationship Id="rId97" Type="http://schemas.openxmlformats.org/officeDocument/2006/relationships/image" Target="../media/image227.png"/><Relationship Id="rId104" Type="http://schemas.openxmlformats.org/officeDocument/2006/relationships/image" Target="../media/image234.jpeg"/><Relationship Id="rId120" Type="http://schemas.openxmlformats.org/officeDocument/2006/relationships/image" Target="../media/image250.png"/><Relationship Id="rId125" Type="http://schemas.openxmlformats.org/officeDocument/2006/relationships/image" Target="../media/image255.png"/><Relationship Id="rId7" Type="http://schemas.openxmlformats.org/officeDocument/2006/relationships/image" Target="../media/image138.emf"/><Relationship Id="rId71" Type="http://schemas.openxmlformats.org/officeDocument/2006/relationships/image" Target="../media/image202.png"/><Relationship Id="rId92" Type="http://schemas.openxmlformats.org/officeDocument/2006/relationships/hyperlink" Target="#Index!B4"/><Relationship Id="rId2" Type="http://schemas.openxmlformats.org/officeDocument/2006/relationships/image" Target="../media/image133.jpeg"/><Relationship Id="rId29" Type="http://schemas.openxmlformats.org/officeDocument/2006/relationships/image" Target="../media/image160.jpeg"/><Relationship Id="rId24" Type="http://schemas.openxmlformats.org/officeDocument/2006/relationships/image" Target="../media/image155.jpeg"/><Relationship Id="rId40" Type="http://schemas.openxmlformats.org/officeDocument/2006/relationships/image" Target="../media/image171.jpeg"/><Relationship Id="rId45" Type="http://schemas.openxmlformats.org/officeDocument/2006/relationships/image" Target="../media/image176.jpeg"/><Relationship Id="rId66" Type="http://schemas.openxmlformats.org/officeDocument/2006/relationships/image" Target="../media/image197.png"/><Relationship Id="rId87" Type="http://schemas.openxmlformats.org/officeDocument/2006/relationships/image" Target="../media/image218.png"/><Relationship Id="rId110" Type="http://schemas.openxmlformats.org/officeDocument/2006/relationships/image" Target="../media/image240.png"/><Relationship Id="rId115" Type="http://schemas.openxmlformats.org/officeDocument/2006/relationships/image" Target="../media/image245.png"/><Relationship Id="rId131" Type="http://schemas.openxmlformats.org/officeDocument/2006/relationships/image" Target="../media/image261.png"/><Relationship Id="rId136" Type="http://schemas.openxmlformats.org/officeDocument/2006/relationships/image" Target="../media/image266.png"/><Relationship Id="rId61" Type="http://schemas.openxmlformats.org/officeDocument/2006/relationships/image" Target="../media/image192.png"/><Relationship Id="rId82" Type="http://schemas.openxmlformats.org/officeDocument/2006/relationships/image" Target="../media/image213.png"/><Relationship Id="rId19" Type="http://schemas.openxmlformats.org/officeDocument/2006/relationships/image" Target="../media/image150.jpeg"/><Relationship Id="rId14" Type="http://schemas.openxmlformats.org/officeDocument/2006/relationships/image" Target="../media/image145.jpeg"/><Relationship Id="rId30" Type="http://schemas.openxmlformats.org/officeDocument/2006/relationships/image" Target="../media/image161.png"/><Relationship Id="rId35" Type="http://schemas.openxmlformats.org/officeDocument/2006/relationships/image" Target="../media/image166.jpeg"/><Relationship Id="rId56" Type="http://schemas.openxmlformats.org/officeDocument/2006/relationships/image" Target="../media/image187.png"/><Relationship Id="rId77" Type="http://schemas.openxmlformats.org/officeDocument/2006/relationships/image" Target="../media/image208.png"/><Relationship Id="rId100" Type="http://schemas.openxmlformats.org/officeDocument/2006/relationships/image" Target="../media/image230.jpeg"/><Relationship Id="rId105" Type="http://schemas.openxmlformats.org/officeDocument/2006/relationships/image" Target="../media/image235.jpeg"/><Relationship Id="rId126" Type="http://schemas.openxmlformats.org/officeDocument/2006/relationships/image" Target="../media/image256.png"/><Relationship Id="rId8" Type="http://schemas.openxmlformats.org/officeDocument/2006/relationships/image" Target="../media/image139.jpeg"/><Relationship Id="rId51" Type="http://schemas.openxmlformats.org/officeDocument/2006/relationships/image" Target="../media/image182.jpeg"/><Relationship Id="rId72" Type="http://schemas.openxmlformats.org/officeDocument/2006/relationships/image" Target="../media/image203.png"/><Relationship Id="rId93" Type="http://schemas.openxmlformats.org/officeDocument/2006/relationships/image" Target="../media/image223.png"/><Relationship Id="rId98" Type="http://schemas.openxmlformats.org/officeDocument/2006/relationships/image" Target="../media/image228.png"/><Relationship Id="rId121" Type="http://schemas.openxmlformats.org/officeDocument/2006/relationships/image" Target="../media/image251.png"/><Relationship Id="rId3" Type="http://schemas.openxmlformats.org/officeDocument/2006/relationships/image" Target="../media/image134.jpeg"/><Relationship Id="rId25" Type="http://schemas.openxmlformats.org/officeDocument/2006/relationships/image" Target="../media/image156.jpeg"/><Relationship Id="rId46" Type="http://schemas.openxmlformats.org/officeDocument/2006/relationships/image" Target="../media/image177.jpeg"/><Relationship Id="rId67" Type="http://schemas.openxmlformats.org/officeDocument/2006/relationships/image" Target="../media/image198.png"/><Relationship Id="rId116" Type="http://schemas.openxmlformats.org/officeDocument/2006/relationships/image" Target="../media/image246.png"/><Relationship Id="rId137" Type="http://schemas.openxmlformats.org/officeDocument/2006/relationships/image" Target="../media/image267.png"/><Relationship Id="rId20" Type="http://schemas.openxmlformats.org/officeDocument/2006/relationships/image" Target="../media/image151.png"/><Relationship Id="rId41" Type="http://schemas.openxmlformats.org/officeDocument/2006/relationships/image" Target="../media/image172.jpeg"/><Relationship Id="rId62" Type="http://schemas.openxmlformats.org/officeDocument/2006/relationships/image" Target="../media/image193.png"/><Relationship Id="rId83" Type="http://schemas.openxmlformats.org/officeDocument/2006/relationships/image" Target="../media/image214.png"/><Relationship Id="rId88" Type="http://schemas.openxmlformats.org/officeDocument/2006/relationships/image" Target="../media/image219.png"/><Relationship Id="rId111" Type="http://schemas.openxmlformats.org/officeDocument/2006/relationships/image" Target="../media/image241.png"/><Relationship Id="rId132" Type="http://schemas.openxmlformats.org/officeDocument/2006/relationships/image" Target="../media/image262.png"/><Relationship Id="rId15" Type="http://schemas.openxmlformats.org/officeDocument/2006/relationships/image" Target="../media/image146.jpeg"/><Relationship Id="rId36" Type="http://schemas.openxmlformats.org/officeDocument/2006/relationships/image" Target="../media/image167.png"/><Relationship Id="rId57" Type="http://schemas.openxmlformats.org/officeDocument/2006/relationships/image" Target="../media/image188.png"/><Relationship Id="rId106" Type="http://schemas.openxmlformats.org/officeDocument/2006/relationships/image" Target="../media/image236.png"/><Relationship Id="rId127" Type="http://schemas.openxmlformats.org/officeDocument/2006/relationships/image" Target="../media/image257.png"/><Relationship Id="rId10" Type="http://schemas.openxmlformats.org/officeDocument/2006/relationships/image" Target="../media/image141.jpeg"/><Relationship Id="rId31" Type="http://schemas.openxmlformats.org/officeDocument/2006/relationships/image" Target="../media/image162.png"/><Relationship Id="rId52" Type="http://schemas.openxmlformats.org/officeDocument/2006/relationships/image" Target="../media/image183.jpeg"/><Relationship Id="rId73" Type="http://schemas.openxmlformats.org/officeDocument/2006/relationships/image" Target="../media/image204.png"/><Relationship Id="rId78" Type="http://schemas.openxmlformats.org/officeDocument/2006/relationships/image" Target="../media/image209.png"/><Relationship Id="rId94" Type="http://schemas.openxmlformats.org/officeDocument/2006/relationships/image" Target="../media/image224.jpeg"/><Relationship Id="rId99" Type="http://schemas.openxmlformats.org/officeDocument/2006/relationships/image" Target="../media/image229.png"/><Relationship Id="rId101" Type="http://schemas.openxmlformats.org/officeDocument/2006/relationships/image" Target="../media/image231.png"/><Relationship Id="rId122" Type="http://schemas.openxmlformats.org/officeDocument/2006/relationships/image" Target="../media/image252.png"/><Relationship Id="rId4" Type="http://schemas.openxmlformats.org/officeDocument/2006/relationships/image" Target="../media/image135.jpg"/><Relationship Id="rId9" Type="http://schemas.openxmlformats.org/officeDocument/2006/relationships/image" Target="../media/image140.jpeg"/><Relationship Id="rId26" Type="http://schemas.openxmlformats.org/officeDocument/2006/relationships/image" Target="../media/image157.jpeg"/><Relationship Id="rId47" Type="http://schemas.openxmlformats.org/officeDocument/2006/relationships/image" Target="../media/image178.jpeg"/><Relationship Id="rId68" Type="http://schemas.openxmlformats.org/officeDocument/2006/relationships/image" Target="../media/image199.png"/><Relationship Id="rId89" Type="http://schemas.openxmlformats.org/officeDocument/2006/relationships/image" Target="../media/image220.jpeg"/><Relationship Id="rId112" Type="http://schemas.openxmlformats.org/officeDocument/2006/relationships/image" Target="../media/image242.png"/><Relationship Id="rId133" Type="http://schemas.openxmlformats.org/officeDocument/2006/relationships/image" Target="../media/image263.png"/></Relationships>
</file>

<file path=xl/drawings/_rels/drawing4.xml.rels><?xml version="1.0" encoding="UTF-8" standalone="yes"?>
<Relationships xmlns="http://schemas.openxmlformats.org/package/2006/relationships"><Relationship Id="rId13" Type="http://schemas.openxmlformats.org/officeDocument/2006/relationships/image" Target="../media/image283.jpeg"/><Relationship Id="rId18" Type="http://schemas.openxmlformats.org/officeDocument/2006/relationships/image" Target="../media/image288.jpeg"/><Relationship Id="rId26" Type="http://schemas.openxmlformats.org/officeDocument/2006/relationships/image" Target="../media/image296.jpeg"/><Relationship Id="rId39" Type="http://schemas.openxmlformats.org/officeDocument/2006/relationships/image" Target="../media/image309.emf"/><Relationship Id="rId21" Type="http://schemas.openxmlformats.org/officeDocument/2006/relationships/image" Target="../media/image291.jpeg"/><Relationship Id="rId34" Type="http://schemas.openxmlformats.org/officeDocument/2006/relationships/image" Target="../media/image304.jpeg"/><Relationship Id="rId42" Type="http://schemas.openxmlformats.org/officeDocument/2006/relationships/image" Target="../media/image311.png"/><Relationship Id="rId47" Type="http://schemas.openxmlformats.org/officeDocument/2006/relationships/image" Target="../media/image316.jpeg"/><Relationship Id="rId50" Type="http://schemas.openxmlformats.org/officeDocument/2006/relationships/image" Target="../media/image319.png"/><Relationship Id="rId7" Type="http://schemas.openxmlformats.org/officeDocument/2006/relationships/image" Target="../media/image277.jpeg"/><Relationship Id="rId2" Type="http://schemas.openxmlformats.org/officeDocument/2006/relationships/image" Target="../media/image272.png"/><Relationship Id="rId16" Type="http://schemas.openxmlformats.org/officeDocument/2006/relationships/image" Target="../media/image286.jpeg"/><Relationship Id="rId29" Type="http://schemas.openxmlformats.org/officeDocument/2006/relationships/image" Target="../media/image299.jpeg"/><Relationship Id="rId11" Type="http://schemas.openxmlformats.org/officeDocument/2006/relationships/image" Target="../media/image281.jpeg"/><Relationship Id="rId24" Type="http://schemas.openxmlformats.org/officeDocument/2006/relationships/image" Target="../media/image294.jpeg"/><Relationship Id="rId32" Type="http://schemas.openxmlformats.org/officeDocument/2006/relationships/image" Target="../media/image302.jpeg"/><Relationship Id="rId37" Type="http://schemas.openxmlformats.org/officeDocument/2006/relationships/image" Target="../media/image307.emf"/><Relationship Id="rId40" Type="http://schemas.openxmlformats.org/officeDocument/2006/relationships/hyperlink" Target="#Index!B4"/><Relationship Id="rId45" Type="http://schemas.openxmlformats.org/officeDocument/2006/relationships/image" Target="../media/image314.jpeg"/><Relationship Id="rId53" Type="http://schemas.openxmlformats.org/officeDocument/2006/relationships/image" Target="../media/image322.jpeg"/><Relationship Id="rId5" Type="http://schemas.openxmlformats.org/officeDocument/2006/relationships/image" Target="../media/image275.jpeg"/><Relationship Id="rId10" Type="http://schemas.openxmlformats.org/officeDocument/2006/relationships/image" Target="../media/image280.jpeg"/><Relationship Id="rId19" Type="http://schemas.openxmlformats.org/officeDocument/2006/relationships/image" Target="../media/image289.jpeg"/><Relationship Id="rId31" Type="http://schemas.openxmlformats.org/officeDocument/2006/relationships/image" Target="../media/image301.jpeg"/><Relationship Id="rId44" Type="http://schemas.openxmlformats.org/officeDocument/2006/relationships/image" Target="../media/image313.png"/><Relationship Id="rId52" Type="http://schemas.openxmlformats.org/officeDocument/2006/relationships/image" Target="../media/image321.png"/><Relationship Id="rId4" Type="http://schemas.openxmlformats.org/officeDocument/2006/relationships/image" Target="../media/image274.jpeg"/><Relationship Id="rId9" Type="http://schemas.openxmlformats.org/officeDocument/2006/relationships/image" Target="../media/image279.jpeg"/><Relationship Id="rId14" Type="http://schemas.openxmlformats.org/officeDocument/2006/relationships/image" Target="../media/image284.jpeg"/><Relationship Id="rId22" Type="http://schemas.openxmlformats.org/officeDocument/2006/relationships/image" Target="../media/image292.jpeg"/><Relationship Id="rId27" Type="http://schemas.openxmlformats.org/officeDocument/2006/relationships/image" Target="../media/image297.jpeg"/><Relationship Id="rId30" Type="http://schemas.openxmlformats.org/officeDocument/2006/relationships/image" Target="../media/image300.jpeg"/><Relationship Id="rId35" Type="http://schemas.openxmlformats.org/officeDocument/2006/relationships/image" Target="../media/image305.jpeg"/><Relationship Id="rId43" Type="http://schemas.openxmlformats.org/officeDocument/2006/relationships/image" Target="../media/image312.png"/><Relationship Id="rId48" Type="http://schemas.openxmlformats.org/officeDocument/2006/relationships/image" Target="../media/image317.jpeg"/><Relationship Id="rId8" Type="http://schemas.openxmlformats.org/officeDocument/2006/relationships/image" Target="../media/image278.jpeg"/><Relationship Id="rId51" Type="http://schemas.openxmlformats.org/officeDocument/2006/relationships/image" Target="../media/image320.png"/><Relationship Id="rId3" Type="http://schemas.openxmlformats.org/officeDocument/2006/relationships/image" Target="../media/image273.png"/><Relationship Id="rId12" Type="http://schemas.openxmlformats.org/officeDocument/2006/relationships/image" Target="../media/image282.jpeg"/><Relationship Id="rId17" Type="http://schemas.openxmlformats.org/officeDocument/2006/relationships/image" Target="../media/image287.jpeg"/><Relationship Id="rId25" Type="http://schemas.openxmlformats.org/officeDocument/2006/relationships/image" Target="../media/image295.jpeg"/><Relationship Id="rId33" Type="http://schemas.openxmlformats.org/officeDocument/2006/relationships/image" Target="../media/image303.jpeg"/><Relationship Id="rId38" Type="http://schemas.openxmlformats.org/officeDocument/2006/relationships/image" Target="../media/image308.emf"/><Relationship Id="rId46" Type="http://schemas.openxmlformats.org/officeDocument/2006/relationships/image" Target="../media/image315.jpeg"/><Relationship Id="rId20" Type="http://schemas.openxmlformats.org/officeDocument/2006/relationships/image" Target="../media/image290.jpeg"/><Relationship Id="rId41" Type="http://schemas.openxmlformats.org/officeDocument/2006/relationships/image" Target="../media/image310.png"/><Relationship Id="rId1" Type="http://schemas.openxmlformats.org/officeDocument/2006/relationships/image" Target="../media/image271.emf"/><Relationship Id="rId6" Type="http://schemas.openxmlformats.org/officeDocument/2006/relationships/image" Target="../media/image276.jpeg"/><Relationship Id="rId15" Type="http://schemas.openxmlformats.org/officeDocument/2006/relationships/image" Target="../media/image285.jpeg"/><Relationship Id="rId23" Type="http://schemas.openxmlformats.org/officeDocument/2006/relationships/image" Target="../media/image293.jpeg"/><Relationship Id="rId28" Type="http://schemas.openxmlformats.org/officeDocument/2006/relationships/image" Target="../media/image298.jpeg"/><Relationship Id="rId36" Type="http://schemas.openxmlformats.org/officeDocument/2006/relationships/image" Target="../media/image306.emf"/><Relationship Id="rId49" Type="http://schemas.openxmlformats.org/officeDocument/2006/relationships/image" Target="../media/image318.png"/></Relationships>
</file>

<file path=xl/drawings/_rels/drawing5.xml.rels><?xml version="1.0" encoding="UTF-8" standalone="yes"?>
<Relationships xmlns="http://schemas.openxmlformats.org/package/2006/relationships"><Relationship Id="rId8" Type="http://schemas.openxmlformats.org/officeDocument/2006/relationships/image" Target="../media/image330.jpeg"/><Relationship Id="rId13" Type="http://schemas.openxmlformats.org/officeDocument/2006/relationships/image" Target="../media/image335.jpeg"/><Relationship Id="rId18" Type="http://schemas.openxmlformats.org/officeDocument/2006/relationships/image" Target="https://pages1.honeywell.com/rs/819-RJX-265/images/Header_main.png" TargetMode="External"/><Relationship Id="rId26" Type="http://schemas.openxmlformats.org/officeDocument/2006/relationships/image" Target="../media/image345.png"/><Relationship Id="rId3" Type="http://schemas.openxmlformats.org/officeDocument/2006/relationships/image" Target="../media/image325.jpeg"/><Relationship Id="rId21" Type="http://schemas.openxmlformats.org/officeDocument/2006/relationships/image" Target="../media/image341.png"/><Relationship Id="rId7" Type="http://schemas.openxmlformats.org/officeDocument/2006/relationships/image" Target="../media/image329.jpeg"/><Relationship Id="rId12" Type="http://schemas.openxmlformats.org/officeDocument/2006/relationships/image" Target="../media/image334.jpeg"/><Relationship Id="rId17" Type="http://schemas.openxmlformats.org/officeDocument/2006/relationships/image" Target="../media/image339.emf"/><Relationship Id="rId25" Type="http://schemas.openxmlformats.org/officeDocument/2006/relationships/image" Target="../media/image344.jpeg"/><Relationship Id="rId2" Type="http://schemas.openxmlformats.org/officeDocument/2006/relationships/image" Target="../media/image324.jpeg"/><Relationship Id="rId16" Type="http://schemas.openxmlformats.org/officeDocument/2006/relationships/image" Target="../media/image338.jpeg"/><Relationship Id="rId20" Type="http://schemas.openxmlformats.org/officeDocument/2006/relationships/hyperlink" Target="#Index!B4"/><Relationship Id="rId1" Type="http://schemas.openxmlformats.org/officeDocument/2006/relationships/image" Target="../media/image323.jpeg"/><Relationship Id="rId6" Type="http://schemas.openxmlformats.org/officeDocument/2006/relationships/image" Target="../media/image328.jpeg"/><Relationship Id="rId11" Type="http://schemas.openxmlformats.org/officeDocument/2006/relationships/image" Target="../media/image333.jpeg"/><Relationship Id="rId24" Type="http://schemas.openxmlformats.org/officeDocument/2006/relationships/image" Target="../media/image343.png"/><Relationship Id="rId5" Type="http://schemas.openxmlformats.org/officeDocument/2006/relationships/image" Target="../media/image327.jpeg"/><Relationship Id="rId15" Type="http://schemas.openxmlformats.org/officeDocument/2006/relationships/image" Target="../media/image337.jpeg"/><Relationship Id="rId23" Type="http://schemas.openxmlformats.org/officeDocument/2006/relationships/image" Target="../media/image342.png"/><Relationship Id="rId10" Type="http://schemas.openxmlformats.org/officeDocument/2006/relationships/image" Target="../media/image332.jpeg"/><Relationship Id="rId19" Type="http://schemas.openxmlformats.org/officeDocument/2006/relationships/image" Target="../media/image340.jpeg"/><Relationship Id="rId4" Type="http://schemas.openxmlformats.org/officeDocument/2006/relationships/image" Target="../media/image326.jpeg"/><Relationship Id="rId9" Type="http://schemas.openxmlformats.org/officeDocument/2006/relationships/image" Target="../media/image331.jpeg"/><Relationship Id="rId14" Type="http://schemas.openxmlformats.org/officeDocument/2006/relationships/image" Target="../media/image336.jpeg"/><Relationship Id="rId22" Type="http://schemas.openxmlformats.org/officeDocument/2006/relationships/image" Target="../media/image135.jpg"/></Relationships>
</file>

<file path=xl/drawings/_rels/drawing6.xml.rels><?xml version="1.0" encoding="UTF-8" standalone="yes"?>
<Relationships xmlns="http://schemas.openxmlformats.org/package/2006/relationships"><Relationship Id="rId8" Type="http://schemas.openxmlformats.org/officeDocument/2006/relationships/image" Target="../media/image353.jpeg"/><Relationship Id="rId13" Type="http://schemas.openxmlformats.org/officeDocument/2006/relationships/image" Target="../media/image356.jpeg"/><Relationship Id="rId3" Type="http://schemas.openxmlformats.org/officeDocument/2006/relationships/image" Target="../media/image348.jpeg"/><Relationship Id="rId7" Type="http://schemas.openxmlformats.org/officeDocument/2006/relationships/image" Target="../media/image352.jpeg"/><Relationship Id="rId12" Type="http://schemas.openxmlformats.org/officeDocument/2006/relationships/image" Target="../media/image355.jpeg"/><Relationship Id="rId2" Type="http://schemas.openxmlformats.org/officeDocument/2006/relationships/image" Target="../media/image347.jpeg"/><Relationship Id="rId1" Type="http://schemas.openxmlformats.org/officeDocument/2006/relationships/image" Target="../media/image346.jpeg"/><Relationship Id="rId6" Type="http://schemas.openxmlformats.org/officeDocument/2006/relationships/image" Target="../media/image351.jpeg"/><Relationship Id="rId11" Type="http://schemas.openxmlformats.org/officeDocument/2006/relationships/hyperlink" Target="#Index!B4"/><Relationship Id="rId5" Type="http://schemas.openxmlformats.org/officeDocument/2006/relationships/image" Target="../media/image350.jpeg"/><Relationship Id="rId10" Type="http://schemas.openxmlformats.org/officeDocument/2006/relationships/image" Target="../media/image354.png"/><Relationship Id="rId4" Type="http://schemas.openxmlformats.org/officeDocument/2006/relationships/image" Target="../media/image349.jpeg"/><Relationship Id="rId9" Type="http://schemas.openxmlformats.org/officeDocument/2006/relationships/image" Target="../media/image12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9525</xdr:colOff>
      <xdr:row>1</xdr:row>
      <xdr:rowOff>1266825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0" y="19050"/>
          <a:ext cx="11277600" cy="1562100"/>
        </a:xfrm>
        <a:prstGeom prst="rect">
          <a:avLst/>
        </a:prstGeom>
      </xdr:spPr>
    </xdr:pic>
    <xdr:clientData/>
  </xdr:twoCellAnchor>
  <xdr:twoCellAnchor>
    <xdr:from>
      <xdr:col>5</xdr:col>
      <xdr:colOff>2438400</xdr:colOff>
      <xdr:row>1</xdr:row>
      <xdr:rowOff>447674</xdr:rowOff>
    </xdr:from>
    <xdr:to>
      <xdr:col>5</xdr:col>
      <xdr:colOff>3895725</xdr:colOff>
      <xdr:row>1</xdr:row>
      <xdr:rowOff>1162050</xdr:rowOff>
    </xdr:to>
    <xdr:sp macro="" textlink="">
      <xdr:nvSpPr>
        <xdr:cNvPr id="3" name="TextBox 10">
          <a:extLst>
            <a:ext uri="{FF2B5EF4-FFF2-40B4-BE49-F238E27FC236}">
              <a16:creationId xmlns:a16="http://schemas.microsoft.com/office/drawing/2014/main" id="{00000000-0008-0000-0000-000003000000}"/>
            </a:ext>
          </a:extLst>
        </xdr:cNvPr>
        <xdr:cNvSpPr txBox="1"/>
      </xdr:nvSpPr>
      <xdr:spPr>
        <a:xfrm>
          <a:off x="9010650" y="761999"/>
          <a:ext cx="1457325" cy="714376"/>
        </a:xfrm>
        <a:prstGeom prst="rect">
          <a:avLst/>
        </a:prstGeom>
        <a:solidFill>
          <a:schemeClr val="bg2">
            <a:lumMod val="90000"/>
            <a:alpha val="76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600" b="1">
              <a:solidFill>
                <a:srgbClr val="FF0000"/>
              </a:solidFill>
              <a:latin typeface="Honeywell Sans" panose="02010503040101060203" pitchFamily="50" charset="0"/>
            </a:rPr>
            <a:t>Ottobre 2020 October 2020</a:t>
          </a:r>
        </a:p>
      </xdr:txBody>
    </xdr:sp>
    <xdr:clientData/>
  </xdr:twoCellAnchor>
  <xdr:twoCellAnchor>
    <xdr:from>
      <xdr:col>2</xdr:col>
      <xdr:colOff>2305051</xdr:colOff>
      <xdr:row>0</xdr:row>
      <xdr:rowOff>57150</xdr:rowOff>
    </xdr:from>
    <xdr:to>
      <xdr:col>5</xdr:col>
      <xdr:colOff>342901</xdr:colOff>
      <xdr:row>1</xdr:row>
      <xdr:rowOff>209550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2857501" y="57150"/>
          <a:ext cx="2781300" cy="466725"/>
        </a:xfrm>
        <a:prstGeom prst="rect">
          <a:avLst/>
        </a:prstGeom>
        <a:solidFill>
          <a:srgbClr val="FF0000">
            <a:alpha val="2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a:solidFill>
                <a:schemeClr val="bg1"/>
              </a:solidFill>
              <a:effectLst>
                <a:reflection blurRad="6350" stA="60000" endA="900" endPos="58000" dir="5400000" sy="-100000" algn="bl" rotWithShape="0"/>
              </a:effectLst>
              <a:latin typeface="Helvetica53-Extended" panose="020B0500000000000000" pitchFamily="34" charset="0"/>
            </a:rPr>
            <a:t>Honeywell</a:t>
          </a:r>
          <a:r>
            <a:rPr lang="es-ES" sz="1800" baseline="0">
              <a:solidFill>
                <a:schemeClr val="bg1"/>
              </a:solidFill>
              <a:effectLst>
                <a:reflection blurRad="6350" stA="60000" endA="900" endPos="58000" dir="5400000" sy="-100000" algn="bl" rotWithShape="0"/>
              </a:effectLst>
              <a:latin typeface="Helvetica53-Extended" panose="020B0500000000000000" pitchFamily="34" charset="0"/>
            </a:rPr>
            <a:t> Security Italia</a:t>
          </a:r>
          <a:endParaRPr lang="es-ES" sz="1800">
            <a:solidFill>
              <a:schemeClr val="bg1"/>
            </a:solidFill>
            <a:effectLst>
              <a:reflection blurRad="6350" stA="60000" endA="900" endPos="58000" dir="5400000" sy="-100000" algn="bl" rotWithShape="0"/>
            </a:effectLst>
            <a:latin typeface="Helvetica53-Extended" panose="020B0500000000000000" pitchFamily="34" charset="0"/>
          </a:endParaRPr>
        </a:p>
      </xdr:txBody>
    </xdr:sp>
    <xdr:clientData/>
  </xdr:twoCellAnchor>
  <xdr:twoCellAnchor editAs="oneCell">
    <xdr:from>
      <xdr:col>1</xdr:col>
      <xdr:colOff>104775</xdr:colOff>
      <xdr:row>1</xdr:row>
      <xdr:rowOff>9525</xdr:rowOff>
    </xdr:from>
    <xdr:to>
      <xdr:col>2</xdr:col>
      <xdr:colOff>1331705</xdr:colOff>
      <xdr:row>1</xdr:row>
      <xdr:rowOff>600075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t="-7"/>
        <a:stretch/>
      </xdr:blipFill>
      <xdr:spPr>
        <a:xfrm>
          <a:off x="104775" y="323850"/>
          <a:ext cx="1779380"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81643</xdr:colOff>
      <xdr:row>7</xdr:row>
      <xdr:rowOff>244929</xdr:rowOff>
    </xdr:from>
    <xdr:to>
      <xdr:col>1</xdr:col>
      <xdr:colOff>1717012</xdr:colOff>
      <xdr:row>7</xdr:row>
      <xdr:rowOff>1102179</xdr:rowOff>
    </xdr:to>
    <xdr:pic>
      <xdr:nvPicPr>
        <xdr:cNvPr id="2" name="Content Placeholder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28107" y="3197679"/>
          <a:ext cx="1635369" cy="857250"/>
        </a:xfrm>
        <a:prstGeom prst="rect">
          <a:avLst/>
        </a:prstGeom>
      </xdr:spPr>
    </xdr:pic>
    <xdr:clientData/>
  </xdr:twoCellAnchor>
  <xdr:twoCellAnchor editAs="oneCell">
    <xdr:from>
      <xdr:col>1</xdr:col>
      <xdr:colOff>68036</xdr:colOff>
      <xdr:row>8</xdr:row>
      <xdr:rowOff>231322</xdr:rowOff>
    </xdr:from>
    <xdr:to>
      <xdr:col>1</xdr:col>
      <xdr:colOff>1703405</xdr:colOff>
      <xdr:row>8</xdr:row>
      <xdr:rowOff>1088572</xdr:rowOff>
    </xdr:to>
    <xdr:pic>
      <xdr:nvPicPr>
        <xdr:cNvPr id="3" name="Content Placeholder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1714500" y="4449536"/>
          <a:ext cx="1635369" cy="857250"/>
        </a:xfrm>
        <a:prstGeom prst="rect">
          <a:avLst/>
        </a:prstGeom>
      </xdr:spPr>
    </xdr:pic>
    <xdr:clientData/>
  </xdr:twoCellAnchor>
  <xdr:twoCellAnchor editAs="oneCell">
    <xdr:from>
      <xdr:col>1</xdr:col>
      <xdr:colOff>40821</xdr:colOff>
      <xdr:row>9</xdr:row>
      <xdr:rowOff>231321</xdr:rowOff>
    </xdr:from>
    <xdr:to>
      <xdr:col>1</xdr:col>
      <xdr:colOff>1676190</xdr:colOff>
      <xdr:row>9</xdr:row>
      <xdr:rowOff>1088571</xdr:rowOff>
    </xdr:to>
    <xdr:pic>
      <xdr:nvPicPr>
        <xdr:cNvPr id="4" name="Content Placeholder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1687285" y="5715000"/>
          <a:ext cx="1635369" cy="857250"/>
        </a:xfrm>
        <a:prstGeom prst="rect">
          <a:avLst/>
        </a:prstGeom>
      </xdr:spPr>
    </xdr:pic>
    <xdr:clientData/>
  </xdr:twoCellAnchor>
  <xdr:twoCellAnchor editAs="oneCell">
    <xdr:from>
      <xdr:col>1</xdr:col>
      <xdr:colOff>81643</xdr:colOff>
      <xdr:row>10</xdr:row>
      <xdr:rowOff>217714</xdr:rowOff>
    </xdr:from>
    <xdr:to>
      <xdr:col>1</xdr:col>
      <xdr:colOff>1717012</xdr:colOff>
      <xdr:row>10</xdr:row>
      <xdr:rowOff>1074964</xdr:rowOff>
    </xdr:to>
    <xdr:pic>
      <xdr:nvPicPr>
        <xdr:cNvPr id="5" name="Content Placeholder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1728107" y="6966857"/>
          <a:ext cx="1635369" cy="857250"/>
        </a:xfrm>
        <a:prstGeom prst="rect">
          <a:avLst/>
        </a:prstGeom>
      </xdr:spPr>
    </xdr:pic>
    <xdr:clientData/>
  </xdr:twoCellAnchor>
  <xdr:twoCellAnchor editAs="oneCell">
    <xdr:from>
      <xdr:col>1</xdr:col>
      <xdr:colOff>326572</xdr:colOff>
      <xdr:row>12</xdr:row>
      <xdr:rowOff>54427</xdr:rowOff>
    </xdr:from>
    <xdr:to>
      <xdr:col>1</xdr:col>
      <xdr:colOff>1259746</xdr:colOff>
      <xdr:row>13</xdr:row>
      <xdr:rowOff>7316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73036" y="8245927"/>
          <a:ext cx="933174" cy="1218353"/>
        </a:xfrm>
        <a:prstGeom prst="rect">
          <a:avLst/>
        </a:prstGeom>
      </xdr:spPr>
    </xdr:pic>
    <xdr:clientData/>
  </xdr:twoCellAnchor>
  <xdr:twoCellAnchor editAs="oneCell">
    <xdr:from>
      <xdr:col>1</xdr:col>
      <xdr:colOff>190500</xdr:colOff>
      <xdr:row>14</xdr:row>
      <xdr:rowOff>68035</xdr:rowOff>
    </xdr:from>
    <xdr:to>
      <xdr:col>1</xdr:col>
      <xdr:colOff>1592036</xdr:colOff>
      <xdr:row>15</xdr:row>
      <xdr:rowOff>2774</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1836964" y="10967356"/>
          <a:ext cx="1401536" cy="1200203"/>
        </a:xfrm>
        <a:prstGeom prst="rect">
          <a:avLst/>
        </a:prstGeom>
      </xdr:spPr>
    </xdr:pic>
    <xdr:clientData/>
  </xdr:twoCellAnchor>
  <xdr:twoCellAnchor editAs="oneCell">
    <xdr:from>
      <xdr:col>1</xdr:col>
      <xdr:colOff>381000</xdr:colOff>
      <xdr:row>15</xdr:row>
      <xdr:rowOff>149678</xdr:rowOff>
    </xdr:from>
    <xdr:to>
      <xdr:col>1</xdr:col>
      <xdr:colOff>1374321</xdr:colOff>
      <xdr:row>17</xdr:row>
      <xdr:rowOff>58239</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
        <a:stretch>
          <a:fillRect/>
        </a:stretch>
      </xdr:blipFill>
      <xdr:spPr>
        <a:xfrm>
          <a:off x="2027464" y="12314464"/>
          <a:ext cx="993321" cy="1350918"/>
        </a:xfrm>
        <a:prstGeom prst="rect">
          <a:avLst/>
        </a:prstGeom>
      </xdr:spPr>
    </xdr:pic>
    <xdr:clientData/>
  </xdr:twoCellAnchor>
  <xdr:twoCellAnchor editAs="oneCell">
    <xdr:from>
      <xdr:col>1</xdr:col>
      <xdr:colOff>381000</xdr:colOff>
      <xdr:row>16</xdr:row>
      <xdr:rowOff>1238250</xdr:rowOff>
    </xdr:from>
    <xdr:to>
      <xdr:col>1</xdr:col>
      <xdr:colOff>1374321</xdr:colOff>
      <xdr:row>18</xdr:row>
      <xdr:rowOff>58239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
        <a:stretch>
          <a:fillRect/>
        </a:stretch>
      </xdr:blipFill>
      <xdr:spPr>
        <a:xfrm>
          <a:off x="2027464" y="13579929"/>
          <a:ext cx="993321" cy="1350918"/>
        </a:xfrm>
        <a:prstGeom prst="rect">
          <a:avLst/>
        </a:prstGeom>
      </xdr:spPr>
    </xdr:pic>
    <xdr:clientData/>
  </xdr:twoCellAnchor>
  <xdr:twoCellAnchor editAs="oneCell">
    <xdr:from>
      <xdr:col>1</xdr:col>
      <xdr:colOff>54428</xdr:colOff>
      <xdr:row>18</xdr:row>
      <xdr:rowOff>108857</xdr:rowOff>
    </xdr:from>
    <xdr:to>
      <xdr:col>1</xdr:col>
      <xdr:colOff>1760642</xdr:colOff>
      <xdr:row>18</xdr:row>
      <xdr:rowOff>1252894</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1700892" y="14981464"/>
          <a:ext cx="1706214" cy="1144037"/>
        </a:xfrm>
        <a:prstGeom prst="rect">
          <a:avLst/>
        </a:prstGeom>
      </xdr:spPr>
    </xdr:pic>
    <xdr:clientData/>
  </xdr:twoCellAnchor>
  <xdr:twoCellAnchor editAs="oneCell">
    <xdr:from>
      <xdr:col>1</xdr:col>
      <xdr:colOff>163285</xdr:colOff>
      <xdr:row>20</xdr:row>
      <xdr:rowOff>95250</xdr:rowOff>
    </xdr:from>
    <xdr:to>
      <xdr:col>1</xdr:col>
      <xdr:colOff>1632858</xdr:colOff>
      <xdr:row>20</xdr:row>
      <xdr:rowOff>1233372</xdr:rowOff>
    </xdr:to>
    <xdr:pic>
      <xdr:nvPicPr>
        <xdr:cNvPr id="16" name="Content Placeholder 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1809749" y="16410214"/>
          <a:ext cx="1469573" cy="1138122"/>
        </a:xfrm>
        <a:prstGeom prst="rect">
          <a:avLst/>
        </a:prstGeom>
      </xdr:spPr>
    </xdr:pic>
    <xdr:clientData/>
  </xdr:twoCellAnchor>
  <xdr:twoCellAnchor editAs="oneCell">
    <xdr:from>
      <xdr:col>1</xdr:col>
      <xdr:colOff>217714</xdr:colOff>
      <xdr:row>22</xdr:row>
      <xdr:rowOff>13607</xdr:rowOff>
    </xdr:from>
    <xdr:to>
      <xdr:col>1</xdr:col>
      <xdr:colOff>1496786</xdr:colOff>
      <xdr:row>22</xdr:row>
      <xdr:rowOff>1234242</xdr:rowOff>
    </xdr:to>
    <xdr:pic>
      <xdr:nvPicPr>
        <xdr:cNvPr id="17" name="Content Placeholder 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1864178" y="17770928"/>
          <a:ext cx="1279072" cy="1220635"/>
        </a:xfrm>
        <a:prstGeom prst="rect">
          <a:avLst/>
        </a:prstGeom>
      </xdr:spPr>
    </xdr:pic>
    <xdr:clientData/>
  </xdr:twoCellAnchor>
  <xdr:twoCellAnchor editAs="oneCell">
    <xdr:from>
      <xdr:col>1</xdr:col>
      <xdr:colOff>244929</xdr:colOff>
      <xdr:row>26</xdr:row>
      <xdr:rowOff>27215</xdr:rowOff>
    </xdr:from>
    <xdr:to>
      <xdr:col>1</xdr:col>
      <xdr:colOff>1551215</xdr:colOff>
      <xdr:row>27</xdr:row>
      <xdr:rowOff>9106</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891393" y="19226894"/>
          <a:ext cx="1306286" cy="1247355"/>
        </a:xfrm>
        <a:prstGeom prst="rect">
          <a:avLst/>
        </a:prstGeom>
      </xdr:spPr>
    </xdr:pic>
    <xdr:clientData/>
  </xdr:twoCellAnchor>
  <xdr:twoCellAnchor editAs="oneCell">
    <xdr:from>
      <xdr:col>1</xdr:col>
      <xdr:colOff>231321</xdr:colOff>
      <xdr:row>27</xdr:row>
      <xdr:rowOff>40821</xdr:rowOff>
    </xdr:from>
    <xdr:to>
      <xdr:col>1</xdr:col>
      <xdr:colOff>1486075</xdr:colOff>
      <xdr:row>27</xdr:row>
      <xdr:rowOff>1238249</xdr:rowOff>
    </xdr:to>
    <xdr:pic>
      <xdr:nvPicPr>
        <xdr:cNvPr id="19" name="Content Placeholder 6">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1877785" y="20505964"/>
          <a:ext cx="1254754" cy="1197428"/>
        </a:xfrm>
        <a:prstGeom prst="rect">
          <a:avLst/>
        </a:prstGeom>
      </xdr:spPr>
    </xdr:pic>
    <xdr:clientData/>
  </xdr:twoCellAnchor>
  <xdr:twoCellAnchor>
    <xdr:from>
      <xdr:col>1</xdr:col>
      <xdr:colOff>54428</xdr:colOff>
      <xdr:row>29</xdr:row>
      <xdr:rowOff>95250</xdr:rowOff>
    </xdr:from>
    <xdr:to>
      <xdr:col>2</xdr:col>
      <xdr:colOff>33646</xdr:colOff>
      <xdr:row>29</xdr:row>
      <xdr:rowOff>1238250</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1784803" y="23106063"/>
          <a:ext cx="1844531" cy="1143000"/>
          <a:chOff x="1646464" y="21907500"/>
          <a:chExt cx="2911929" cy="1889217"/>
        </a:xfrm>
      </xdr:grpSpPr>
      <xdr:grpSp>
        <xdr:nvGrpSpPr>
          <xdr:cNvPr id="21" name="Group 20">
            <a:extLst>
              <a:ext uri="{FF2B5EF4-FFF2-40B4-BE49-F238E27FC236}">
                <a16:creationId xmlns:a16="http://schemas.microsoft.com/office/drawing/2014/main" id="{00000000-0008-0000-0100-000015000000}"/>
              </a:ext>
            </a:extLst>
          </xdr:cNvPr>
          <xdr:cNvGrpSpPr/>
        </xdr:nvGrpSpPr>
        <xdr:grpSpPr>
          <a:xfrm>
            <a:off x="1646464" y="21907500"/>
            <a:ext cx="1931784" cy="1756456"/>
            <a:chOff x="1646464" y="21907500"/>
            <a:chExt cx="1931784" cy="1756456"/>
          </a:xfrm>
        </xdr:grpSpPr>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1646464" y="21907500"/>
              <a:ext cx="1931784" cy="1756456"/>
            </a:xfrm>
            <a:prstGeom prst="rect">
              <a:avLst/>
            </a:prstGeom>
            <a:effectLst>
              <a:outerShdw blurRad="50800" dist="38100" dir="2700000" algn="tl" rotWithShape="0">
                <a:prstClr val="black">
                  <a:alpha val="40000"/>
                </a:prstClr>
              </a:outerShdw>
            </a:effectLst>
          </xdr:spPr>
        </xdr:pic>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2" cstate="hq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1687285" y="22002750"/>
              <a:ext cx="1435809" cy="794015"/>
            </a:xfrm>
            <a:prstGeom prst="rect">
              <a:avLst/>
            </a:prstGeom>
          </xdr:spPr>
        </xdr:pic>
      </xdr:grpSp>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619500" y="22519821"/>
            <a:ext cx="938893" cy="1276896"/>
          </a:xfrm>
          <a:prstGeom prst="rect">
            <a:avLst/>
          </a:prstGeom>
        </xdr:spPr>
      </xdr:pic>
    </xdr:grpSp>
    <xdr:clientData/>
  </xdr:twoCellAnchor>
  <xdr:twoCellAnchor>
    <xdr:from>
      <xdr:col>1</xdr:col>
      <xdr:colOff>68036</xdr:colOff>
      <xdr:row>30</xdr:row>
      <xdr:rowOff>122464</xdr:rowOff>
    </xdr:from>
    <xdr:to>
      <xdr:col>2</xdr:col>
      <xdr:colOff>11923</xdr:colOff>
      <xdr:row>30</xdr:row>
      <xdr:rowOff>1238250</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1798411" y="24403277"/>
          <a:ext cx="1809200" cy="1115786"/>
          <a:chOff x="1646464" y="23172964"/>
          <a:chExt cx="2902078" cy="1875611"/>
        </a:xfrm>
      </xdr:grpSpPr>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1646464" y="23172964"/>
            <a:ext cx="1931784" cy="1756456"/>
          </a:xfrm>
          <a:prstGeom prst="rect">
            <a:avLst/>
          </a:prstGeom>
          <a:effectLst>
            <a:outerShdw blurRad="50800" dist="38100" dir="2700000" algn="tl" rotWithShape="0">
              <a:prstClr val="black">
                <a:alpha val="40000"/>
              </a:prstClr>
            </a:outerShdw>
          </a:effectLst>
        </xdr:spPr>
      </xdr:pic>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027122" y="23437703"/>
            <a:ext cx="642472" cy="613489"/>
          </a:xfrm>
          <a:prstGeom prst="rect">
            <a:avLst/>
          </a:prstGeom>
        </xdr:spPr>
      </xdr:pic>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5" cstate="hq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1690758" y="23375196"/>
            <a:ext cx="1435809" cy="794015"/>
          </a:xfrm>
          <a:prstGeom prst="rect">
            <a:avLst/>
          </a:prstGeom>
        </xdr:spPr>
      </xdr:pic>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609649" y="23771679"/>
            <a:ext cx="938893" cy="1276896"/>
          </a:xfrm>
          <a:prstGeom prst="rect">
            <a:avLst/>
          </a:prstGeom>
        </xdr:spPr>
      </xdr:pic>
    </xdr:grpSp>
    <xdr:clientData/>
  </xdr:twoCellAnchor>
  <xdr:twoCellAnchor>
    <xdr:from>
      <xdr:col>1</xdr:col>
      <xdr:colOff>54429</xdr:colOff>
      <xdr:row>34</xdr:row>
      <xdr:rowOff>204107</xdr:rowOff>
    </xdr:from>
    <xdr:to>
      <xdr:col>1</xdr:col>
      <xdr:colOff>1772212</xdr:colOff>
      <xdr:row>34</xdr:row>
      <xdr:rowOff>1215118</xdr:rowOff>
    </xdr:to>
    <xdr:pic>
      <xdr:nvPicPr>
        <xdr:cNvPr id="30" name="Picture 29" descr="Resultado de imagen de C048-D-E1">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700893" y="25418143"/>
          <a:ext cx="1717783"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35</xdr:row>
      <xdr:rowOff>176893</xdr:rowOff>
    </xdr:from>
    <xdr:to>
      <xdr:col>1</xdr:col>
      <xdr:colOff>1758604</xdr:colOff>
      <xdr:row>35</xdr:row>
      <xdr:rowOff>1187904</xdr:rowOff>
    </xdr:to>
    <xdr:pic>
      <xdr:nvPicPr>
        <xdr:cNvPr id="31" name="Picture 30" descr="Resultado de imagen de C048-D-E1">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687285" y="26656393"/>
          <a:ext cx="1717783"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xdr:colOff>
      <xdr:row>36</xdr:row>
      <xdr:rowOff>190500</xdr:rowOff>
    </xdr:from>
    <xdr:to>
      <xdr:col>1</xdr:col>
      <xdr:colOff>1772211</xdr:colOff>
      <xdr:row>36</xdr:row>
      <xdr:rowOff>1201511</xdr:rowOff>
    </xdr:to>
    <xdr:pic>
      <xdr:nvPicPr>
        <xdr:cNvPr id="32" name="Picture 31" descr="Resultado de imagen de C048-D-E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700892" y="27935464"/>
          <a:ext cx="1717783"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37</xdr:row>
      <xdr:rowOff>163286</xdr:rowOff>
    </xdr:from>
    <xdr:to>
      <xdr:col>1</xdr:col>
      <xdr:colOff>1758604</xdr:colOff>
      <xdr:row>37</xdr:row>
      <xdr:rowOff>1174297</xdr:rowOff>
    </xdr:to>
    <xdr:pic>
      <xdr:nvPicPr>
        <xdr:cNvPr id="33" name="Picture 32" descr="Resultado de imagen de C048-D-E1">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687285" y="29173715"/>
          <a:ext cx="1717783"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54429</xdr:colOff>
      <xdr:row>39</xdr:row>
      <xdr:rowOff>27215</xdr:rowOff>
    </xdr:from>
    <xdr:to>
      <xdr:col>1</xdr:col>
      <xdr:colOff>1728108</xdr:colOff>
      <xdr:row>39</xdr:row>
      <xdr:rowOff>1251859</xdr:rowOff>
    </xdr:to>
    <xdr:pic>
      <xdr:nvPicPr>
        <xdr:cNvPr id="34" name="Picture 33" descr="Resultado de imagen de C048-D-E1-KPD">
          <a:extLst>
            <a:ext uri="{FF2B5EF4-FFF2-40B4-BE49-F238E27FC236}">
              <a16:creationId xmlns:a16="http://schemas.microsoft.com/office/drawing/2014/main" id="{00000000-0008-0000-0100-000022000000}"/>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700893" y="30480001"/>
          <a:ext cx="1673679" cy="1224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68035</xdr:colOff>
      <xdr:row>40</xdr:row>
      <xdr:rowOff>68036</xdr:rowOff>
    </xdr:from>
    <xdr:to>
      <xdr:col>1</xdr:col>
      <xdr:colOff>1741714</xdr:colOff>
      <xdr:row>41</xdr:row>
      <xdr:rowOff>27216</xdr:rowOff>
    </xdr:to>
    <xdr:pic>
      <xdr:nvPicPr>
        <xdr:cNvPr id="35" name="Picture 34" descr="Resultado de imagen de C048-D-E1-KPD">
          <a:extLst>
            <a:ext uri="{FF2B5EF4-FFF2-40B4-BE49-F238E27FC236}">
              <a16:creationId xmlns:a16="http://schemas.microsoft.com/office/drawing/2014/main" id="{00000000-0008-0000-0100-000023000000}"/>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714499" y="31786286"/>
          <a:ext cx="1673679" cy="1224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285749</xdr:colOff>
      <xdr:row>41</xdr:row>
      <xdr:rowOff>81644</xdr:rowOff>
    </xdr:from>
    <xdr:to>
      <xdr:col>1</xdr:col>
      <xdr:colOff>1552146</xdr:colOff>
      <xdr:row>41</xdr:row>
      <xdr:rowOff>1238251</xdr:rowOff>
    </xdr:to>
    <xdr:pic>
      <xdr:nvPicPr>
        <xdr:cNvPr id="36" name="Picture 35" descr="Resultado de imagen de C048-D-E1-TCKP1">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932213" y="33065358"/>
          <a:ext cx="1266397"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42</xdr:row>
      <xdr:rowOff>108857</xdr:rowOff>
    </xdr:from>
    <xdr:to>
      <xdr:col>1</xdr:col>
      <xdr:colOff>1538540</xdr:colOff>
      <xdr:row>43</xdr:row>
      <xdr:rowOff>0</xdr:rowOff>
    </xdr:to>
    <xdr:pic>
      <xdr:nvPicPr>
        <xdr:cNvPr id="37" name="Picture 36" descr="Resultado de imagen de C048-D-E1-TCKP1">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918607" y="34358036"/>
          <a:ext cx="1266397"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272142</xdr:colOff>
      <xdr:row>43</xdr:row>
      <xdr:rowOff>54428</xdr:rowOff>
    </xdr:from>
    <xdr:to>
      <xdr:col>1</xdr:col>
      <xdr:colOff>1538539</xdr:colOff>
      <xdr:row>43</xdr:row>
      <xdr:rowOff>1211035</xdr:rowOff>
    </xdr:to>
    <xdr:pic>
      <xdr:nvPicPr>
        <xdr:cNvPr id="39" name="Picture 38" descr="Resultado de imagen de C048-D-E1-TCKP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918606" y="35569071"/>
          <a:ext cx="1266397"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299357</xdr:colOff>
      <xdr:row>44</xdr:row>
      <xdr:rowOff>68036</xdr:rowOff>
    </xdr:from>
    <xdr:to>
      <xdr:col>1</xdr:col>
      <xdr:colOff>1565754</xdr:colOff>
      <xdr:row>44</xdr:row>
      <xdr:rowOff>1224643</xdr:rowOff>
    </xdr:to>
    <xdr:pic>
      <xdr:nvPicPr>
        <xdr:cNvPr id="40" name="Picture 39" descr="Resultado de imagen de C048-D-E1-TCKP1">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945821" y="36848143"/>
          <a:ext cx="1266397"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258537</xdr:colOff>
      <xdr:row>47</xdr:row>
      <xdr:rowOff>68035</xdr:rowOff>
    </xdr:from>
    <xdr:to>
      <xdr:col>1</xdr:col>
      <xdr:colOff>1452307</xdr:colOff>
      <xdr:row>47</xdr:row>
      <xdr:rowOff>1251857</xdr:rowOff>
    </xdr:to>
    <xdr:pic>
      <xdr:nvPicPr>
        <xdr:cNvPr id="43" name="Picture 42" descr="Resultado de imagen de C015-E1-K11I">
          <a:extLst>
            <a:ext uri="{FF2B5EF4-FFF2-40B4-BE49-F238E27FC236}">
              <a16:creationId xmlns:a16="http://schemas.microsoft.com/office/drawing/2014/main" id="{00000000-0008-0000-0100-00002B00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a:ext>
          </a:extLst>
        </a:blip>
        <a:srcRect/>
        <a:stretch/>
      </xdr:blipFill>
      <xdr:spPr bwMode="auto">
        <a:xfrm>
          <a:off x="1905001" y="38549035"/>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244928</xdr:colOff>
      <xdr:row>48</xdr:row>
      <xdr:rowOff>54429</xdr:rowOff>
    </xdr:from>
    <xdr:to>
      <xdr:col>1</xdr:col>
      <xdr:colOff>1438698</xdr:colOff>
      <xdr:row>48</xdr:row>
      <xdr:rowOff>1238251</xdr:rowOff>
    </xdr:to>
    <xdr:pic>
      <xdr:nvPicPr>
        <xdr:cNvPr id="45" name="Picture 44" descr="Resultado de imagen de C015-E1-K11I">
          <a:extLst>
            <a:ext uri="{FF2B5EF4-FFF2-40B4-BE49-F238E27FC236}">
              <a16:creationId xmlns:a16="http://schemas.microsoft.com/office/drawing/2014/main" id="{00000000-0008-0000-0100-00002D00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a:ext>
          </a:extLst>
        </a:blip>
        <a:srcRect/>
        <a:stretch/>
      </xdr:blipFill>
      <xdr:spPr bwMode="auto">
        <a:xfrm>
          <a:off x="1891392" y="39800893"/>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244928</xdr:colOff>
      <xdr:row>49</xdr:row>
      <xdr:rowOff>54429</xdr:rowOff>
    </xdr:from>
    <xdr:to>
      <xdr:col>1</xdr:col>
      <xdr:colOff>1438698</xdr:colOff>
      <xdr:row>49</xdr:row>
      <xdr:rowOff>1238251</xdr:rowOff>
    </xdr:to>
    <xdr:pic>
      <xdr:nvPicPr>
        <xdr:cNvPr id="46" name="Picture 45" descr="Resultado de imagen de C015-E1-K11I">
          <a:extLst>
            <a:ext uri="{FF2B5EF4-FFF2-40B4-BE49-F238E27FC236}">
              <a16:creationId xmlns:a16="http://schemas.microsoft.com/office/drawing/2014/main" id="{00000000-0008-0000-0100-00002E00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a:ext>
          </a:extLst>
        </a:blip>
        <a:srcRect/>
        <a:stretch/>
      </xdr:blipFill>
      <xdr:spPr bwMode="auto">
        <a:xfrm>
          <a:off x="1891392" y="41066358"/>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51</xdr:row>
      <xdr:rowOff>68034</xdr:rowOff>
    </xdr:from>
    <xdr:to>
      <xdr:col>1</xdr:col>
      <xdr:colOff>1372418</xdr:colOff>
      <xdr:row>51</xdr:row>
      <xdr:rowOff>1211035</xdr:rowOff>
    </xdr:to>
    <xdr:pic>
      <xdr:nvPicPr>
        <xdr:cNvPr id="47" name="Picture 46" descr="Resultado de imagen de C015-E1-K11I">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1973036" y="42522320"/>
          <a:ext cx="1045846" cy="11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353785</xdr:colOff>
      <xdr:row>52</xdr:row>
      <xdr:rowOff>136071</xdr:rowOff>
    </xdr:from>
    <xdr:to>
      <xdr:col>1</xdr:col>
      <xdr:colOff>1349368</xdr:colOff>
      <xdr:row>52</xdr:row>
      <xdr:rowOff>1211036</xdr:rowOff>
    </xdr:to>
    <xdr:pic>
      <xdr:nvPicPr>
        <xdr:cNvPr id="49" name="Picture 48" descr="Resultado de imagen de C015-E1-K11I">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000249" y="43855821"/>
          <a:ext cx="995583" cy="107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53</xdr:row>
      <xdr:rowOff>40822</xdr:rowOff>
    </xdr:from>
    <xdr:to>
      <xdr:col>1</xdr:col>
      <xdr:colOff>1369548</xdr:colOff>
      <xdr:row>53</xdr:row>
      <xdr:rowOff>1211036</xdr:rowOff>
    </xdr:to>
    <xdr:pic>
      <xdr:nvPicPr>
        <xdr:cNvPr id="50" name="Picture 49" descr="Resultado de imagen de C015-E1-K11I">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932214" y="45026036"/>
          <a:ext cx="1083798" cy="1170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54</xdr:row>
      <xdr:rowOff>108857</xdr:rowOff>
    </xdr:from>
    <xdr:to>
      <xdr:col>1</xdr:col>
      <xdr:colOff>1372564</xdr:colOff>
      <xdr:row>54</xdr:row>
      <xdr:rowOff>1238251</xdr:rowOff>
    </xdr:to>
    <xdr:pic>
      <xdr:nvPicPr>
        <xdr:cNvPr id="51" name="Picture 50" descr="Resultado de imagen de C015-E1-K11I">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973036" y="46359536"/>
          <a:ext cx="1045992" cy="112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58</xdr:row>
      <xdr:rowOff>244928</xdr:rowOff>
    </xdr:from>
    <xdr:to>
      <xdr:col>1</xdr:col>
      <xdr:colOff>1603182</xdr:colOff>
      <xdr:row>58</xdr:row>
      <xdr:rowOff>1564821</xdr:rowOff>
    </xdr:to>
    <xdr:pic>
      <xdr:nvPicPr>
        <xdr:cNvPr id="52" name="Picture 42" descr="Resultado de imagen de C005-s">
          <a:extLst>
            <a:ext uri="{FF2B5EF4-FFF2-40B4-BE49-F238E27FC236}">
              <a16:creationId xmlns:a16="http://schemas.microsoft.com/office/drawing/2014/main" id="{00000000-0008-0000-0100-00003400000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823357" y="48373392"/>
          <a:ext cx="1426289" cy="1319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60</xdr:row>
      <xdr:rowOff>204107</xdr:rowOff>
    </xdr:from>
    <xdr:to>
      <xdr:col>1</xdr:col>
      <xdr:colOff>1687286</xdr:colOff>
      <xdr:row>60</xdr:row>
      <xdr:rowOff>1739263</xdr:rowOff>
    </xdr:to>
    <xdr:pic>
      <xdr:nvPicPr>
        <xdr:cNvPr id="54" name="Picture 53" descr="Resultado de imagen de C005-M-E1">
          <a:extLst>
            <a:ext uri="{FF2B5EF4-FFF2-40B4-BE49-F238E27FC236}">
              <a16:creationId xmlns:a16="http://schemas.microsoft.com/office/drawing/2014/main" id="{00000000-0008-0000-0100-000036000000}"/>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768929" y="50278393"/>
          <a:ext cx="1564821" cy="1535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61</xdr:row>
      <xdr:rowOff>163285</xdr:rowOff>
    </xdr:from>
    <xdr:to>
      <xdr:col>1</xdr:col>
      <xdr:colOff>1700892</xdr:colOff>
      <xdr:row>61</xdr:row>
      <xdr:rowOff>1698441</xdr:rowOff>
    </xdr:to>
    <xdr:pic>
      <xdr:nvPicPr>
        <xdr:cNvPr id="55" name="Picture 54" descr="Resultado de imagen de C005-M-E1">
          <a:extLst>
            <a:ext uri="{FF2B5EF4-FFF2-40B4-BE49-F238E27FC236}">
              <a16:creationId xmlns:a16="http://schemas.microsoft.com/office/drawing/2014/main" id="{00000000-0008-0000-0100-000037000000}"/>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782535" y="52006499"/>
          <a:ext cx="1564821" cy="1535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149679</xdr:colOff>
      <xdr:row>62</xdr:row>
      <xdr:rowOff>176893</xdr:rowOff>
    </xdr:from>
    <xdr:to>
      <xdr:col>1</xdr:col>
      <xdr:colOff>1714500</xdr:colOff>
      <xdr:row>62</xdr:row>
      <xdr:rowOff>1712049</xdr:rowOff>
    </xdr:to>
    <xdr:pic>
      <xdr:nvPicPr>
        <xdr:cNvPr id="56" name="Picture 55" descr="Resultado de imagen de C005-M-E1">
          <a:extLst>
            <a:ext uri="{FF2B5EF4-FFF2-40B4-BE49-F238E27FC236}">
              <a16:creationId xmlns:a16="http://schemas.microsoft.com/office/drawing/2014/main" id="{00000000-0008-0000-0100-000038000000}"/>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796143" y="53789036"/>
          <a:ext cx="1564821" cy="1535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81643</xdr:colOff>
      <xdr:row>64</xdr:row>
      <xdr:rowOff>81643</xdr:rowOff>
    </xdr:from>
    <xdr:to>
      <xdr:col>1</xdr:col>
      <xdr:colOff>1695450</xdr:colOff>
      <xdr:row>64</xdr:row>
      <xdr:rowOff>1700893</xdr:rowOff>
    </xdr:to>
    <xdr:pic>
      <xdr:nvPicPr>
        <xdr:cNvPr id="57" name="Picture 56" descr="Resultado de imagen de C015-E1-K11I">
          <a:extLst>
            <a:ext uri="{FF2B5EF4-FFF2-40B4-BE49-F238E27FC236}">
              <a16:creationId xmlns:a16="http://schemas.microsoft.com/office/drawing/2014/main" id="{00000000-0008-0000-0100-000039000000}"/>
            </a:ext>
          </a:extLst>
        </xdr:cNvPr>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728107" y="55639607"/>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81642</xdr:colOff>
      <xdr:row>65</xdr:row>
      <xdr:rowOff>81643</xdr:rowOff>
    </xdr:from>
    <xdr:to>
      <xdr:col>1</xdr:col>
      <xdr:colOff>1695449</xdr:colOff>
      <xdr:row>65</xdr:row>
      <xdr:rowOff>1700893</xdr:rowOff>
    </xdr:to>
    <xdr:pic>
      <xdr:nvPicPr>
        <xdr:cNvPr id="58" name="Picture 57" descr="Resultado de imagen de C015-E1-K11I">
          <a:extLst>
            <a:ext uri="{FF2B5EF4-FFF2-40B4-BE49-F238E27FC236}">
              <a16:creationId xmlns:a16="http://schemas.microsoft.com/office/drawing/2014/main" id="{00000000-0008-0000-0100-00003A000000}"/>
            </a:ext>
          </a:extLst>
        </xdr:cNvPr>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728106" y="57408536"/>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40822</xdr:colOff>
      <xdr:row>66</xdr:row>
      <xdr:rowOff>68036</xdr:rowOff>
    </xdr:from>
    <xdr:to>
      <xdr:col>1</xdr:col>
      <xdr:colOff>1654629</xdr:colOff>
      <xdr:row>66</xdr:row>
      <xdr:rowOff>1687286</xdr:rowOff>
    </xdr:to>
    <xdr:pic>
      <xdr:nvPicPr>
        <xdr:cNvPr id="59" name="Picture 58" descr="Resultado de imagen de C015-E1-K11I">
          <a:extLst>
            <a:ext uri="{FF2B5EF4-FFF2-40B4-BE49-F238E27FC236}">
              <a16:creationId xmlns:a16="http://schemas.microsoft.com/office/drawing/2014/main" id="{00000000-0008-0000-0100-00003B000000}"/>
            </a:ext>
          </a:extLst>
        </xdr:cNvPr>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687286" y="59163857"/>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xdr:colOff>
      <xdr:row>68</xdr:row>
      <xdr:rowOff>231321</xdr:rowOff>
    </xdr:from>
    <xdr:to>
      <xdr:col>1</xdr:col>
      <xdr:colOff>1777092</xdr:colOff>
      <xdr:row>68</xdr:row>
      <xdr:rowOff>1843109</xdr:rowOff>
    </xdr:to>
    <xdr:pic>
      <xdr:nvPicPr>
        <xdr:cNvPr id="60" name="Picture 59" descr="Resultado de imagen de C005-s">
          <a:extLst>
            <a:ext uri="{FF2B5EF4-FFF2-40B4-BE49-F238E27FC236}">
              <a16:creationId xmlns:a16="http://schemas.microsoft.com/office/drawing/2014/main" id="{00000000-0008-0000-0100-00003C000000}"/>
            </a:ext>
          </a:extLst>
        </xdr:cNvPr>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1700892" y="61272964"/>
          <a:ext cx="1722664" cy="161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xdr:colOff>
      <xdr:row>69</xdr:row>
      <xdr:rowOff>217714</xdr:rowOff>
    </xdr:from>
    <xdr:to>
      <xdr:col>1</xdr:col>
      <xdr:colOff>1755321</xdr:colOff>
      <xdr:row>69</xdr:row>
      <xdr:rowOff>1904999</xdr:rowOff>
    </xdr:to>
    <xdr:grpSp>
      <xdr:nvGrpSpPr>
        <xdr:cNvPr id="61" name="Gruppo 4">
          <a:extLst>
            <a:ext uri="{FF2B5EF4-FFF2-40B4-BE49-F238E27FC236}">
              <a16:creationId xmlns:a16="http://schemas.microsoft.com/office/drawing/2014/main" id="{00000000-0008-0000-0100-00003D000000}"/>
            </a:ext>
          </a:extLst>
        </xdr:cNvPr>
        <xdr:cNvGrpSpPr/>
      </xdr:nvGrpSpPr>
      <xdr:grpSpPr>
        <a:xfrm>
          <a:off x="1743982" y="64376527"/>
          <a:ext cx="1741714" cy="1687285"/>
          <a:chOff x="1619250" y="45842464"/>
          <a:chExt cx="1741714" cy="1687285"/>
        </a:xfrm>
      </xdr:grpSpPr>
      <xdr:pic>
        <xdr:nvPicPr>
          <xdr:cNvPr id="62" name="Picture 42" descr="Resultado de imagen de C005-s">
            <a:extLst>
              <a:ext uri="{FF2B5EF4-FFF2-40B4-BE49-F238E27FC236}">
                <a16:creationId xmlns:a16="http://schemas.microsoft.com/office/drawing/2014/main" id="{00000000-0008-0000-0100-00003E000000}"/>
              </a:ext>
            </a:extLst>
          </xdr:cNvPr>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1619250" y="45842464"/>
            <a:ext cx="1741714" cy="161178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3" name="Picture 123" descr="Resultado de imagen de cp050-00">
            <a:extLst>
              <a:ext uri="{FF2B5EF4-FFF2-40B4-BE49-F238E27FC236}">
                <a16:creationId xmlns:a16="http://schemas.microsoft.com/office/drawing/2014/main" id="{00000000-0008-0000-0100-00003F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2163536" y="46604464"/>
            <a:ext cx="575483" cy="92528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xdr:colOff>
      <xdr:row>70</xdr:row>
      <xdr:rowOff>136071</xdr:rowOff>
    </xdr:from>
    <xdr:to>
      <xdr:col>1</xdr:col>
      <xdr:colOff>1755321</xdr:colOff>
      <xdr:row>70</xdr:row>
      <xdr:rowOff>1823356</xdr:rowOff>
    </xdr:to>
    <xdr:grpSp>
      <xdr:nvGrpSpPr>
        <xdr:cNvPr id="64" name="Gruppo 8">
          <a:extLst>
            <a:ext uri="{FF2B5EF4-FFF2-40B4-BE49-F238E27FC236}">
              <a16:creationId xmlns:a16="http://schemas.microsoft.com/office/drawing/2014/main" id="{00000000-0008-0000-0100-000040000000}"/>
            </a:ext>
          </a:extLst>
        </xdr:cNvPr>
        <xdr:cNvGrpSpPr/>
      </xdr:nvGrpSpPr>
      <xdr:grpSpPr>
        <a:xfrm>
          <a:off x="1743982" y="66199884"/>
          <a:ext cx="1741714" cy="1687285"/>
          <a:chOff x="1646465" y="47733857"/>
          <a:chExt cx="1741714" cy="1687285"/>
        </a:xfrm>
      </xdr:grpSpPr>
      <xdr:grpSp>
        <xdr:nvGrpSpPr>
          <xdr:cNvPr id="65" name="Gruppo 244">
            <a:extLst>
              <a:ext uri="{FF2B5EF4-FFF2-40B4-BE49-F238E27FC236}">
                <a16:creationId xmlns:a16="http://schemas.microsoft.com/office/drawing/2014/main" id="{00000000-0008-0000-0100-000041000000}"/>
              </a:ext>
            </a:extLst>
          </xdr:cNvPr>
          <xdr:cNvGrpSpPr/>
        </xdr:nvGrpSpPr>
        <xdr:grpSpPr>
          <a:xfrm>
            <a:off x="1646465" y="47733857"/>
            <a:ext cx="1741714" cy="1687285"/>
            <a:chOff x="1619250" y="45842464"/>
            <a:chExt cx="1741714" cy="1687285"/>
          </a:xfrm>
        </xdr:grpSpPr>
        <xdr:pic>
          <xdr:nvPicPr>
            <xdr:cNvPr id="67" name="Picture 42" descr="Resultado de imagen de C005-s">
              <a:extLst>
                <a:ext uri="{FF2B5EF4-FFF2-40B4-BE49-F238E27FC236}">
                  <a16:creationId xmlns:a16="http://schemas.microsoft.com/office/drawing/2014/main" id="{00000000-0008-0000-0100-000043000000}"/>
                </a:ext>
              </a:extLst>
            </xdr:cNvPr>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1619250" y="45842464"/>
              <a:ext cx="1741714" cy="161178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 name="Picture 123" descr="Resultado de imagen de cp050-00">
              <a:extLst>
                <a:ext uri="{FF2B5EF4-FFF2-40B4-BE49-F238E27FC236}">
                  <a16:creationId xmlns:a16="http://schemas.microsoft.com/office/drawing/2014/main" id="{00000000-0008-0000-0100-000044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2163536" y="46604464"/>
              <a:ext cx="575483" cy="92528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66" name="Picture 130" descr="Resultado de imagen de E080-08">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585357" y="48849643"/>
            <a:ext cx="643875" cy="5502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149679</xdr:colOff>
      <xdr:row>71</xdr:row>
      <xdr:rowOff>353786</xdr:rowOff>
    </xdr:from>
    <xdr:to>
      <xdr:col>1</xdr:col>
      <xdr:colOff>1687288</xdr:colOff>
      <xdr:row>71</xdr:row>
      <xdr:rowOff>1701970</xdr:rowOff>
    </xdr:to>
    <xdr:grpSp>
      <xdr:nvGrpSpPr>
        <xdr:cNvPr id="69" name="Group 68">
          <a:extLst>
            <a:ext uri="{FF2B5EF4-FFF2-40B4-BE49-F238E27FC236}">
              <a16:creationId xmlns:a16="http://schemas.microsoft.com/office/drawing/2014/main" id="{00000000-0008-0000-0100-000045000000}"/>
            </a:ext>
          </a:extLst>
        </xdr:cNvPr>
        <xdr:cNvGrpSpPr/>
      </xdr:nvGrpSpPr>
      <xdr:grpSpPr>
        <a:xfrm>
          <a:off x="1880054" y="68322599"/>
          <a:ext cx="1537609" cy="1348184"/>
          <a:chOff x="1768927" y="55067030"/>
          <a:chExt cx="1603004" cy="1348184"/>
        </a:xfrm>
      </xdr:grpSpPr>
      <xdr:pic>
        <xdr:nvPicPr>
          <xdr:cNvPr id="70" name="Picture 69" descr="Resultado de imagen de C005-E1-K01">
            <a:extLst>
              <a:ext uri="{FF2B5EF4-FFF2-40B4-BE49-F238E27FC236}">
                <a16:creationId xmlns:a16="http://schemas.microsoft.com/office/drawing/2014/main" id="{00000000-0008-0000-0100-000046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 name="Picture 70" descr="Resultado de imagen de cp037-00-01">
            <a:extLst>
              <a:ext uri="{FF2B5EF4-FFF2-40B4-BE49-F238E27FC236}">
                <a16:creationId xmlns:a16="http://schemas.microsoft.com/office/drawing/2014/main" id="{00000000-0008-0000-0100-000047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136072</xdr:colOff>
      <xdr:row>72</xdr:row>
      <xdr:rowOff>435428</xdr:rowOff>
    </xdr:from>
    <xdr:to>
      <xdr:col>1</xdr:col>
      <xdr:colOff>1673681</xdr:colOff>
      <xdr:row>72</xdr:row>
      <xdr:rowOff>1783612</xdr:rowOff>
    </xdr:to>
    <xdr:grpSp>
      <xdr:nvGrpSpPr>
        <xdr:cNvPr id="72" name="Group 71">
          <a:extLst>
            <a:ext uri="{FF2B5EF4-FFF2-40B4-BE49-F238E27FC236}">
              <a16:creationId xmlns:a16="http://schemas.microsoft.com/office/drawing/2014/main" id="{00000000-0008-0000-0100-000048000000}"/>
            </a:ext>
          </a:extLst>
        </xdr:cNvPr>
        <xdr:cNvGrpSpPr/>
      </xdr:nvGrpSpPr>
      <xdr:grpSpPr>
        <a:xfrm>
          <a:off x="1866447" y="70309241"/>
          <a:ext cx="1537609" cy="1348184"/>
          <a:chOff x="1768927" y="55067030"/>
          <a:chExt cx="1603004" cy="1348184"/>
        </a:xfrm>
      </xdr:grpSpPr>
      <xdr:pic>
        <xdr:nvPicPr>
          <xdr:cNvPr id="73" name="Picture 72" descr="Resultado de imagen de C005-E1-K01">
            <a:extLst>
              <a:ext uri="{FF2B5EF4-FFF2-40B4-BE49-F238E27FC236}">
                <a16:creationId xmlns:a16="http://schemas.microsoft.com/office/drawing/2014/main" id="{00000000-0008-0000-0100-000049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4" name="Picture 73" descr="Resultado de imagen de cp037-00-01">
            <a:extLst>
              <a:ext uri="{FF2B5EF4-FFF2-40B4-BE49-F238E27FC236}">
                <a16:creationId xmlns:a16="http://schemas.microsoft.com/office/drawing/2014/main" id="{00000000-0008-0000-0100-00004A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122465</xdr:colOff>
      <xdr:row>73</xdr:row>
      <xdr:rowOff>367392</xdr:rowOff>
    </xdr:from>
    <xdr:to>
      <xdr:col>1</xdr:col>
      <xdr:colOff>1660074</xdr:colOff>
      <xdr:row>73</xdr:row>
      <xdr:rowOff>1715576</xdr:rowOff>
    </xdr:to>
    <xdr:grpSp>
      <xdr:nvGrpSpPr>
        <xdr:cNvPr id="78" name="Group 12">
          <a:extLst>
            <a:ext uri="{FF2B5EF4-FFF2-40B4-BE49-F238E27FC236}">
              <a16:creationId xmlns:a16="http://schemas.microsoft.com/office/drawing/2014/main" id="{00000000-0008-0000-0100-00004E000000}"/>
            </a:ext>
          </a:extLst>
        </xdr:cNvPr>
        <xdr:cNvGrpSpPr/>
      </xdr:nvGrpSpPr>
      <xdr:grpSpPr>
        <a:xfrm>
          <a:off x="1852840" y="72146205"/>
          <a:ext cx="1537609" cy="1348184"/>
          <a:chOff x="1768927" y="55067030"/>
          <a:chExt cx="1603004" cy="1348184"/>
        </a:xfrm>
      </xdr:grpSpPr>
      <xdr:pic>
        <xdr:nvPicPr>
          <xdr:cNvPr id="79" name="Picture 44" descr="Resultado de imagen de C005-E1-K01">
            <a:extLst>
              <a:ext uri="{FF2B5EF4-FFF2-40B4-BE49-F238E27FC236}">
                <a16:creationId xmlns:a16="http://schemas.microsoft.com/office/drawing/2014/main" id="{00000000-0008-0000-0100-00004F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 name="Picture 62" descr="Resultado de imagen de cp037-00-01">
            <a:extLst>
              <a:ext uri="{FF2B5EF4-FFF2-40B4-BE49-F238E27FC236}">
                <a16:creationId xmlns:a16="http://schemas.microsoft.com/office/drawing/2014/main" id="{00000000-0008-0000-0100-000050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136071</xdr:colOff>
      <xdr:row>74</xdr:row>
      <xdr:rowOff>367393</xdr:rowOff>
    </xdr:from>
    <xdr:to>
      <xdr:col>1</xdr:col>
      <xdr:colOff>1621574</xdr:colOff>
      <xdr:row>74</xdr:row>
      <xdr:rowOff>1726774</xdr:rowOff>
    </xdr:to>
    <xdr:grpSp>
      <xdr:nvGrpSpPr>
        <xdr:cNvPr id="81" name="Gruppo 10">
          <a:extLst>
            <a:ext uri="{FF2B5EF4-FFF2-40B4-BE49-F238E27FC236}">
              <a16:creationId xmlns:a16="http://schemas.microsoft.com/office/drawing/2014/main" id="{00000000-0008-0000-0100-000051000000}"/>
            </a:ext>
          </a:extLst>
        </xdr:cNvPr>
        <xdr:cNvGrpSpPr/>
      </xdr:nvGrpSpPr>
      <xdr:grpSpPr>
        <a:xfrm>
          <a:off x="1866446" y="74051206"/>
          <a:ext cx="1485503" cy="1359381"/>
          <a:chOff x="1836965" y="55517142"/>
          <a:chExt cx="1485503" cy="1359381"/>
        </a:xfrm>
      </xdr:grpSpPr>
      <xdr:pic>
        <xdr:nvPicPr>
          <xdr:cNvPr id="82" name="Picture 44" descr="Resultado de imagen de C005-E1-K01">
            <a:extLst>
              <a:ext uri="{FF2B5EF4-FFF2-40B4-BE49-F238E27FC236}">
                <a16:creationId xmlns:a16="http://schemas.microsoft.com/office/drawing/2014/main" id="{00000000-0008-0000-0100-000052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3" name="Picture 123" descr="Resultado de imagen de cp050-00">
            <a:extLst>
              <a:ext uri="{FF2B5EF4-FFF2-40B4-BE49-F238E27FC236}">
                <a16:creationId xmlns:a16="http://schemas.microsoft.com/office/drawing/2014/main" id="{00000000-0008-0000-0100-000053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122464</xdr:colOff>
      <xdr:row>75</xdr:row>
      <xdr:rowOff>285750</xdr:rowOff>
    </xdr:from>
    <xdr:to>
      <xdr:col>1</xdr:col>
      <xdr:colOff>1607967</xdr:colOff>
      <xdr:row>75</xdr:row>
      <xdr:rowOff>1766066</xdr:rowOff>
    </xdr:to>
    <xdr:grpSp>
      <xdr:nvGrpSpPr>
        <xdr:cNvPr id="84" name="Gruppo 14">
          <a:extLst>
            <a:ext uri="{FF2B5EF4-FFF2-40B4-BE49-F238E27FC236}">
              <a16:creationId xmlns:a16="http://schemas.microsoft.com/office/drawing/2014/main" id="{00000000-0008-0000-0100-000054000000}"/>
            </a:ext>
          </a:extLst>
        </xdr:cNvPr>
        <xdr:cNvGrpSpPr/>
      </xdr:nvGrpSpPr>
      <xdr:grpSpPr>
        <a:xfrm>
          <a:off x="1852839" y="75874563"/>
          <a:ext cx="1485503" cy="1480316"/>
          <a:chOff x="1782536" y="57381322"/>
          <a:chExt cx="1485503" cy="1480316"/>
        </a:xfrm>
      </xdr:grpSpPr>
      <xdr:grpSp>
        <xdr:nvGrpSpPr>
          <xdr:cNvPr id="85" name="Gruppo 256">
            <a:extLst>
              <a:ext uri="{FF2B5EF4-FFF2-40B4-BE49-F238E27FC236}">
                <a16:creationId xmlns:a16="http://schemas.microsoft.com/office/drawing/2014/main" id="{00000000-0008-0000-0100-000055000000}"/>
              </a:ext>
            </a:extLst>
          </xdr:cNvPr>
          <xdr:cNvGrpSpPr/>
        </xdr:nvGrpSpPr>
        <xdr:grpSpPr>
          <a:xfrm>
            <a:off x="1782536" y="57381322"/>
            <a:ext cx="1485503" cy="1359381"/>
            <a:chOff x="1836965" y="55517142"/>
            <a:chExt cx="1485503" cy="1359381"/>
          </a:xfrm>
        </xdr:grpSpPr>
        <xdr:pic>
          <xdr:nvPicPr>
            <xdr:cNvPr id="87" name="Picture 44" descr="Resultado de imagen de C005-E1-K01">
              <a:extLst>
                <a:ext uri="{FF2B5EF4-FFF2-40B4-BE49-F238E27FC236}">
                  <a16:creationId xmlns:a16="http://schemas.microsoft.com/office/drawing/2014/main" id="{00000000-0008-0000-0100-000057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123" descr="Resultado de imagen de cp050-00">
              <a:extLst>
                <a:ext uri="{FF2B5EF4-FFF2-40B4-BE49-F238E27FC236}">
                  <a16:creationId xmlns:a16="http://schemas.microsoft.com/office/drawing/2014/main" id="{00000000-0008-0000-0100-000058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6" name="Picture 126" descr="Resultado de imagen de A081-00-01">
            <a:extLst>
              <a:ext uri="{FF2B5EF4-FFF2-40B4-BE49-F238E27FC236}">
                <a16:creationId xmlns:a16="http://schemas.microsoft.com/office/drawing/2014/main" id="{00000000-0008-0000-0100-000056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a:off x="1836964" y="5845999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108857</xdr:colOff>
      <xdr:row>76</xdr:row>
      <xdr:rowOff>258536</xdr:rowOff>
    </xdr:from>
    <xdr:to>
      <xdr:col>1</xdr:col>
      <xdr:colOff>1700894</xdr:colOff>
      <xdr:row>76</xdr:row>
      <xdr:rowOff>1738852</xdr:rowOff>
    </xdr:to>
    <xdr:grpSp>
      <xdr:nvGrpSpPr>
        <xdr:cNvPr id="89" name="Gruppo 21">
          <a:extLst>
            <a:ext uri="{FF2B5EF4-FFF2-40B4-BE49-F238E27FC236}">
              <a16:creationId xmlns:a16="http://schemas.microsoft.com/office/drawing/2014/main" id="{00000000-0008-0000-0100-000059000000}"/>
            </a:ext>
          </a:extLst>
        </xdr:cNvPr>
        <xdr:cNvGrpSpPr/>
      </xdr:nvGrpSpPr>
      <xdr:grpSpPr>
        <a:xfrm>
          <a:off x="1839232" y="77752349"/>
          <a:ext cx="1592037" cy="1480316"/>
          <a:chOff x="1687286" y="59327142"/>
          <a:chExt cx="1592037" cy="1480316"/>
        </a:xfrm>
      </xdr:grpSpPr>
      <xdr:grpSp>
        <xdr:nvGrpSpPr>
          <xdr:cNvPr id="90" name="Gruppo 15">
            <a:extLst>
              <a:ext uri="{FF2B5EF4-FFF2-40B4-BE49-F238E27FC236}">
                <a16:creationId xmlns:a16="http://schemas.microsoft.com/office/drawing/2014/main" id="{00000000-0008-0000-0100-00005A000000}"/>
              </a:ext>
            </a:extLst>
          </xdr:cNvPr>
          <xdr:cNvGrpSpPr/>
        </xdr:nvGrpSpPr>
        <xdr:grpSpPr>
          <a:xfrm>
            <a:off x="1687286" y="59327142"/>
            <a:ext cx="1485503" cy="1480316"/>
            <a:chOff x="1687286" y="59327142"/>
            <a:chExt cx="1485503" cy="1480316"/>
          </a:xfrm>
        </xdr:grpSpPr>
        <xdr:grpSp>
          <xdr:nvGrpSpPr>
            <xdr:cNvPr id="92" name="Gruppo 262">
              <a:extLst>
                <a:ext uri="{FF2B5EF4-FFF2-40B4-BE49-F238E27FC236}">
                  <a16:creationId xmlns:a16="http://schemas.microsoft.com/office/drawing/2014/main" id="{00000000-0008-0000-0100-00005C000000}"/>
                </a:ext>
              </a:extLst>
            </xdr:cNvPr>
            <xdr:cNvGrpSpPr/>
          </xdr:nvGrpSpPr>
          <xdr:grpSpPr>
            <a:xfrm>
              <a:off x="1687286" y="59327142"/>
              <a:ext cx="1485503" cy="1359381"/>
              <a:chOff x="1836965" y="55517142"/>
              <a:chExt cx="1485503" cy="1359381"/>
            </a:xfrm>
          </xdr:grpSpPr>
          <xdr:pic>
            <xdr:nvPicPr>
              <xdr:cNvPr id="94" name="Picture 44" descr="Resultado de imagen de C005-E1-K01">
                <a:extLst>
                  <a:ext uri="{FF2B5EF4-FFF2-40B4-BE49-F238E27FC236}">
                    <a16:creationId xmlns:a16="http://schemas.microsoft.com/office/drawing/2014/main" id="{00000000-0008-0000-0100-00005E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123" descr="Resultado de imagen de cp050-00">
                <a:extLst>
                  <a:ext uri="{FF2B5EF4-FFF2-40B4-BE49-F238E27FC236}">
                    <a16:creationId xmlns:a16="http://schemas.microsoft.com/office/drawing/2014/main" id="{00000000-0008-0000-0100-00005F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93" name="Picture 126" descr="Resultado de imagen de A081-00-01">
              <a:extLst>
                <a:ext uri="{FF2B5EF4-FFF2-40B4-BE49-F238E27FC236}">
                  <a16:creationId xmlns:a16="http://schemas.microsoft.com/office/drawing/2014/main" id="{00000000-0008-0000-0100-00005D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a:off x="1741714" y="6040581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91" name="Picture 130" descr="Resultado de imagen de E080-08">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762251" y="59394677"/>
            <a:ext cx="517072" cy="4418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108858</xdr:colOff>
      <xdr:row>77</xdr:row>
      <xdr:rowOff>312964</xdr:rowOff>
    </xdr:from>
    <xdr:to>
      <xdr:col>1</xdr:col>
      <xdr:colOff>1594361</xdr:colOff>
      <xdr:row>77</xdr:row>
      <xdr:rowOff>1672345</xdr:rowOff>
    </xdr:to>
    <xdr:grpSp>
      <xdr:nvGrpSpPr>
        <xdr:cNvPr id="96" name="Gruppo 267">
          <a:extLst>
            <a:ext uri="{FF2B5EF4-FFF2-40B4-BE49-F238E27FC236}">
              <a16:creationId xmlns:a16="http://schemas.microsoft.com/office/drawing/2014/main" id="{00000000-0008-0000-0100-000060000000}"/>
            </a:ext>
          </a:extLst>
        </xdr:cNvPr>
        <xdr:cNvGrpSpPr/>
      </xdr:nvGrpSpPr>
      <xdr:grpSpPr>
        <a:xfrm>
          <a:off x="1839233" y="79711777"/>
          <a:ext cx="1485503" cy="1359381"/>
          <a:chOff x="1836965" y="55517142"/>
          <a:chExt cx="1485503" cy="1359381"/>
        </a:xfrm>
      </xdr:grpSpPr>
      <xdr:pic>
        <xdr:nvPicPr>
          <xdr:cNvPr id="97" name="Picture 44" descr="Resultado de imagen de C005-E1-K01">
            <a:extLst>
              <a:ext uri="{FF2B5EF4-FFF2-40B4-BE49-F238E27FC236}">
                <a16:creationId xmlns:a16="http://schemas.microsoft.com/office/drawing/2014/main" id="{00000000-0008-0000-0100-000061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 name="Picture 123" descr="Resultado de imagen de cp050-00">
            <a:extLst>
              <a:ext uri="{FF2B5EF4-FFF2-40B4-BE49-F238E27FC236}">
                <a16:creationId xmlns:a16="http://schemas.microsoft.com/office/drawing/2014/main" id="{00000000-0008-0000-0100-000062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68036</xdr:colOff>
      <xdr:row>78</xdr:row>
      <xdr:rowOff>231322</xdr:rowOff>
    </xdr:from>
    <xdr:to>
      <xdr:col>1</xdr:col>
      <xdr:colOff>1700893</xdr:colOff>
      <xdr:row>78</xdr:row>
      <xdr:rowOff>1751259</xdr:rowOff>
    </xdr:to>
    <xdr:grpSp>
      <xdr:nvGrpSpPr>
        <xdr:cNvPr id="99" name="Group 98">
          <a:extLst>
            <a:ext uri="{FF2B5EF4-FFF2-40B4-BE49-F238E27FC236}">
              <a16:creationId xmlns:a16="http://schemas.microsoft.com/office/drawing/2014/main" id="{00000000-0008-0000-0100-000063000000}"/>
            </a:ext>
          </a:extLst>
        </xdr:cNvPr>
        <xdr:cNvGrpSpPr/>
      </xdr:nvGrpSpPr>
      <xdr:grpSpPr>
        <a:xfrm>
          <a:off x="1798411" y="81535135"/>
          <a:ext cx="1632857" cy="1519937"/>
          <a:chOff x="1605643" y="75546857"/>
          <a:chExt cx="1636715" cy="1764866"/>
        </a:xfrm>
      </xdr:grpSpPr>
      <xdr:pic>
        <xdr:nvPicPr>
          <xdr:cNvPr id="100" name="Picture 99" descr="Resultado de imagen de C005-M-E1">
            <a:extLst>
              <a:ext uri="{FF2B5EF4-FFF2-40B4-BE49-F238E27FC236}">
                <a16:creationId xmlns:a16="http://schemas.microsoft.com/office/drawing/2014/main" id="{00000000-0008-0000-0100-000064000000}"/>
              </a:ext>
            </a:extLst>
          </xdr:cNvPr>
          <xdr:cNvPicPr>
            <a:picLocks noChangeAspect="1" noChangeArrowheads="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bwMode="auto">
          <a:xfrm>
            <a:off x="1605643" y="75546857"/>
            <a:ext cx="1061357" cy="104123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 name="Picture 100" descr="Resultado de imagen de cp037-00-01">
            <a:extLst>
              <a:ext uri="{FF2B5EF4-FFF2-40B4-BE49-F238E27FC236}">
                <a16:creationId xmlns:a16="http://schemas.microsoft.com/office/drawing/2014/main" id="{00000000-0008-0000-0100-000065000000}"/>
              </a:ext>
            </a:extLst>
          </xdr:cNvPr>
          <xdr:cNvPicPr>
            <a:picLocks noChangeAspect="1" noChangeArrowheads="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bwMode="auto">
          <a:xfrm>
            <a:off x="2354036" y="76576938"/>
            <a:ext cx="888322" cy="73478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149678</xdr:colOff>
      <xdr:row>79</xdr:row>
      <xdr:rowOff>381000</xdr:rowOff>
    </xdr:from>
    <xdr:to>
      <xdr:col>1</xdr:col>
      <xdr:colOff>1635181</xdr:colOff>
      <xdr:row>79</xdr:row>
      <xdr:rowOff>1740381</xdr:rowOff>
    </xdr:to>
    <xdr:grpSp>
      <xdr:nvGrpSpPr>
        <xdr:cNvPr id="102" name="Gruppo 270">
          <a:extLst>
            <a:ext uri="{FF2B5EF4-FFF2-40B4-BE49-F238E27FC236}">
              <a16:creationId xmlns:a16="http://schemas.microsoft.com/office/drawing/2014/main" id="{00000000-0008-0000-0100-000066000000}"/>
            </a:ext>
          </a:extLst>
        </xdr:cNvPr>
        <xdr:cNvGrpSpPr/>
      </xdr:nvGrpSpPr>
      <xdr:grpSpPr>
        <a:xfrm>
          <a:off x="1880053" y="83589813"/>
          <a:ext cx="1485503" cy="1359381"/>
          <a:chOff x="1836965" y="55517142"/>
          <a:chExt cx="1485503" cy="1359381"/>
        </a:xfrm>
      </xdr:grpSpPr>
      <xdr:pic>
        <xdr:nvPicPr>
          <xdr:cNvPr id="103" name="Picture 44" descr="Resultado de imagen de C005-E1-K01">
            <a:extLst>
              <a:ext uri="{FF2B5EF4-FFF2-40B4-BE49-F238E27FC236}">
                <a16:creationId xmlns:a16="http://schemas.microsoft.com/office/drawing/2014/main" id="{00000000-0008-0000-0100-000067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 name="Picture 123" descr="Resultado de imagen de cp050-00">
            <a:extLst>
              <a:ext uri="{FF2B5EF4-FFF2-40B4-BE49-F238E27FC236}">
                <a16:creationId xmlns:a16="http://schemas.microsoft.com/office/drawing/2014/main" id="{00000000-0008-0000-0100-000068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108857</xdr:colOff>
      <xdr:row>80</xdr:row>
      <xdr:rowOff>312965</xdr:rowOff>
    </xdr:from>
    <xdr:to>
      <xdr:col>1</xdr:col>
      <xdr:colOff>1700894</xdr:colOff>
      <xdr:row>80</xdr:row>
      <xdr:rowOff>1793281</xdr:rowOff>
    </xdr:to>
    <xdr:grpSp>
      <xdr:nvGrpSpPr>
        <xdr:cNvPr id="105" name="Gruppo 273">
          <a:extLst>
            <a:ext uri="{FF2B5EF4-FFF2-40B4-BE49-F238E27FC236}">
              <a16:creationId xmlns:a16="http://schemas.microsoft.com/office/drawing/2014/main" id="{00000000-0008-0000-0100-000069000000}"/>
            </a:ext>
          </a:extLst>
        </xdr:cNvPr>
        <xdr:cNvGrpSpPr/>
      </xdr:nvGrpSpPr>
      <xdr:grpSpPr>
        <a:xfrm>
          <a:off x="1839232" y="85426778"/>
          <a:ext cx="1592037" cy="1480316"/>
          <a:chOff x="1687286" y="59327142"/>
          <a:chExt cx="1592037" cy="1480316"/>
        </a:xfrm>
      </xdr:grpSpPr>
      <xdr:grpSp>
        <xdr:nvGrpSpPr>
          <xdr:cNvPr id="106" name="Gruppo 274">
            <a:extLst>
              <a:ext uri="{FF2B5EF4-FFF2-40B4-BE49-F238E27FC236}">
                <a16:creationId xmlns:a16="http://schemas.microsoft.com/office/drawing/2014/main" id="{00000000-0008-0000-0100-00006A000000}"/>
              </a:ext>
            </a:extLst>
          </xdr:cNvPr>
          <xdr:cNvGrpSpPr/>
        </xdr:nvGrpSpPr>
        <xdr:grpSpPr>
          <a:xfrm>
            <a:off x="1687286" y="59327142"/>
            <a:ext cx="1485503" cy="1480316"/>
            <a:chOff x="1687286" y="59327142"/>
            <a:chExt cx="1485503" cy="1480316"/>
          </a:xfrm>
        </xdr:grpSpPr>
        <xdr:grpSp>
          <xdr:nvGrpSpPr>
            <xdr:cNvPr id="108" name="Gruppo 276">
              <a:extLst>
                <a:ext uri="{FF2B5EF4-FFF2-40B4-BE49-F238E27FC236}">
                  <a16:creationId xmlns:a16="http://schemas.microsoft.com/office/drawing/2014/main" id="{00000000-0008-0000-0100-00006C000000}"/>
                </a:ext>
              </a:extLst>
            </xdr:cNvPr>
            <xdr:cNvGrpSpPr/>
          </xdr:nvGrpSpPr>
          <xdr:grpSpPr>
            <a:xfrm>
              <a:off x="1687286" y="59327142"/>
              <a:ext cx="1485503" cy="1359381"/>
              <a:chOff x="1836965" y="55517142"/>
              <a:chExt cx="1485503" cy="1359381"/>
            </a:xfrm>
          </xdr:grpSpPr>
          <xdr:pic>
            <xdr:nvPicPr>
              <xdr:cNvPr id="110" name="Picture 44" descr="Resultado de imagen de C005-E1-K01">
                <a:extLst>
                  <a:ext uri="{FF2B5EF4-FFF2-40B4-BE49-F238E27FC236}">
                    <a16:creationId xmlns:a16="http://schemas.microsoft.com/office/drawing/2014/main" id="{00000000-0008-0000-0100-00006E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 name="Picture 123" descr="Resultado de imagen de cp050-00">
                <a:extLst>
                  <a:ext uri="{FF2B5EF4-FFF2-40B4-BE49-F238E27FC236}">
                    <a16:creationId xmlns:a16="http://schemas.microsoft.com/office/drawing/2014/main" id="{00000000-0008-0000-0100-00006F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9" name="Picture 126" descr="Resultado de imagen de A081-00-01">
              <a:extLst>
                <a:ext uri="{FF2B5EF4-FFF2-40B4-BE49-F238E27FC236}">
                  <a16:creationId xmlns:a16="http://schemas.microsoft.com/office/drawing/2014/main" id="{00000000-0008-0000-0100-00006D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a:off x="1741714" y="6040581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7" name="Picture 130" descr="Resultado de imagen de E080-08">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762251" y="59394677"/>
            <a:ext cx="517072" cy="4418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176893</xdr:colOff>
      <xdr:row>81</xdr:row>
      <xdr:rowOff>367393</xdr:rowOff>
    </xdr:from>
    <xdr:to>
      <xdr:col>1</xdr:col>
      <xdr:colOff>1662396</xdr:colOff>
      <xdr:row>81</xdr:row>
      <xdr:rowOff>1726774</xdr:rowOff>
    </xdr:to>
    <xdr:grpSp>
      <xdr:nvGrpSpPr>
        <xdr:cNvPr id="112" name="Gruppo 280">
          <a:extLst>
            <a:ext uri="{FF2B5EF4-FFF2-40B4-BE49-F238E27FC236}">
              <a16:creationId xmlns:a16="http://schemas.microsoft.com/office/drawing/2014/main" id="{00000000-0008-0000-0100-000070000000}"/>
            </a:ext>
          </a:extLst>
        </xdr:cNvPr>
        <xdr:cNvGrpSpPr/>
      </xdr:nvGrpSpPr>
      <xdr:grpSpPr>
        <a:xfrm>
          <a:off x="1907268" y="87386206"/>
          <a:ext cx="1485503" cy="1359381"/>
          <a:chOff x="1836965" y="55517142"/>
          <a:chExt cx="1485503" cy="1359381"/>
        </a:xfrm>
      </xdr:grpSpPr>
      <xdr:pic>
        <xdr:nvPicPr>
          <xdr:cNvPr id="113" name="Picture 44" descr="Resultado de imagen de C005-E1-K01">
            <a:extLst>
              <a:ext uri="{FF2B5EF4-FFF2-40B4-BE49-F238E27FC236}">
                <a16:creationId xmlns:a16="http://schemas.microsoft.com/office/drawing/2014/main" id="{00000000-0008-0000-0100-000071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4" name="Picture 123" descr="Resultado de imagen de cp050-00">
            <a:extLst>
              <a:ext uri="{FF2B5EF4-FFF2-40B4-BE49-F238E27FC236}">
                <a16:creationId xmlns:a16="http://schemas.microsoft.com/office/drawing/2014/main" id="{00000000-0008-0000-0100-000072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122464</xdr:colOff>
      <xdr:row>85</xdr:row>
      <xdr:rowOff>231321</xdr:rowOff>
    </xdr:from>
    <xdr:to>
      <xdr:col>1</xdr:col>
      <xdr:colOff>1618027</xdr:colOff>
      <xdr:row>85</xdr:row>
      <xdr:rowOff>1728106</xdr:rowOff>
    </xdr:to>
    <xdr:pic>
      <xdr:nvPicPr>
        <xdr:cNvPr id="115" name="Picture 114" descr="Resultado de imagen de cp037-00-01">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768928" y="88636928"/>
          <a:ext cx="149556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86</xdr:row>
      <xdr:rowOff>217714</xdr:rowOff>
    </xdr:from>
    <xdr:to>
      <xdr:col>1</xdr:col>
      <xdr:colOff>1590813</xdr:colOff>
      <xdr:row>86</xdr:row>
      <xdr:rowOff>1714499</xdr:rowOff>
    </xdr:to>
    <xdr:pic>
      <xdr:nvPicPr>
        <xdr:cNvPr id="116" name="Picture 115" descr="Resultado de imagen de cp037-00-01">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741714" y="90528321"/>
          <a:ext cx="149556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81643</xdr:colOff>
      <xdr:row>87</xdr:row>
      <xdr:rowOff>272143</xdr:rowOff>
    </xdr:from>
    <xdr:to>
      <xdr:col>1</xdr:col>
      <xdr:colOff>1577206</xdr:colOff>
      <xdr:row>87</xdr:row>
      <xdr:rowOff>1768928</xdr:rowOff>
    </xdr:to>
    <xdr:pic>
      <xdr:nvPicPr>
        <xdr:cNvPr id="117" name="Picture 116" descr="Resultado de imagen de cp037-00-01">
          <a:extLst>
            <a:ext uri="{FF2B5EF4-FFF2-40B4-BE49-F238E27FC236}">
              <a16:creationId xmlns:a16="http://schemas.microsoft.com/office/drawing/2014/main" id="{00000000-0008-0000-0100-000075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728107" y="92487750"/>
          <a:ext cx="149556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88</xdr:row>
      <xdr:rowOff>517071</xdr:rowOff>
    </xdr:from>
    <xdr:to>
      <xdr:col>1</xdr:col>
      <xdr:colOff>1455964</xdr:colOff>
      <xdr:row>88</xdr:row>
      <xdr:rowOff>1591779</xdr:rowOff>
    </xdr:to>
    <xdr:pic>
      <xdr:nvPicPr>
        <xdr:cNvPr id="118" name="Picture 117" descr="Resultado de imagen de CP045-00">
          <a:extLst>
            <a:ext uri="{FF2B5EF4-FFF2-40B4-BE49-F238E27FC236}">
              <a16:creationId xmlns:a16="http://schemas.microsoft.com/office/drawing/2014/main" id="{00000000-0008-0000-0100-00007600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1864178" y="94637678"/>
          <a:ext cx="1238250" cy="1074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89</xdr:row>
      <xdr:rowOff>503464</xdr:rowOff>
    </xdr:from>
    <xdr:to>
      <xdr:col>1</xdr:col>
      <xdr:colOff>1469572</xdr:colOff>
      <xdr:row>89</xdr:row>
      <xdr:rowOff>1578172</xdr:rowOff>
    </xdr:to>
    <xdr:pic>
      <xdr:nvPicPr>
        <xdr:cNvPr id="119" name="Picture 118" descr="Resultado de imagen de CP045-00">
          <a:extLst>
            <a:ext uri="{FF2B5EF4-FFF2-40B4-BE49-F238E27FC236}">
              <a16:creationId xmlns:a16="http://schemas.microsoft.com/office/drawing/2014/main" id="{00000000-0008-0000-0100-00007700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1877786" y="96529071"/>
          <a:ext cx="1238250" cy="1074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90</xdr:row>
      <xdr:rowOff>353786</xdr:rowOff>
    </xdr:from>
    <xdr:to>
      <xdr:col>1</xdr:col>
      <xdr:colOff>1333500</xdr:colOff>
      <xdr:row>90</xdr:row>
      <xdr:rowOff>1753987</xdr:rowOff>
    </xdr:to>
    <xdr:pic>
      <xdr:nvPicPr>
        <xdr:cNvPr id="120" name="Picture 119" descr="Resultado de imagen de cp050-00">
          <a:extLst>
            <a:ext uri="{FF2B5EF4-FFF2-40B4-BE49-F238E27FC236}">
              <a16:creationId xmlns:a16="http://schemas.microsoft.com/office/drawing/2014/main" id="{00000000-0008-0000-0100-000078000000}"/>
            </a:ext>
          </a:extLst>
        </xdr:cNvPr>
        <xdr:cNvPicPr>
          <a:picLocks noChangeAspect="1" noChangeArrowheads="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2109107" y="98474893"/>
          <a:ext cx="870857" cy="1400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91</xdr:row>
      <xdr:rowOff>272143</xdr:rowOff>
    </xdr:from>
    <xdr:to>
      <xdr:col>1</xdr:col>
      <xdr:colOff>1333500</xdr:colOff>
      <xdr:row>91</xdr:row>
      <xdr:rowOff>1672344</xdr:rowOff>
    </xdr:to>
    <xdr:pic>
      <xdr:nvPicPr>
        <xdr:cNvPr id="122" name="Picture 121" descr="Resultado de imagen de cp050-00">
          <a:extLst>
            <a:ext uri="{FF2B5EF4-FFF2-40B4-BE49-F238E27FC236}">
              <a16:creationId xmlns:a16="http://schemas.microsoft.com/office/drawing/2014/main" id="{00000000-0008-0000-0100-00007A000000}"/>
            </a:ext>
          </a:extLst>
        </xdr:cNvPr>
        <xdr:cNvPicPr>
          <a:picLocks noChangeAspect="1" noChangeArrowheads="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2109107" y="100298250"/>
          <a:ext cx="870857" cy="1400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557893</xdr:colOff>
      <xdr:row>93</xdr:row>
      <xdr:rowOff>122465</xdr:rowOff>
    </xdr:from>
    <xdr:to>
      <xdr:col>1</xdr:col>
      <xdr:colOff>1143001</xdr:colOff>
      <xdr:row>93</xdr:row>
      <xdr:rowOff>709430</xdr:rowOff>
    </xdr:to>
    <xdr:pic>
      <xdr:nvPicPr>
        <xdr:cNvPr id="123" name="Immagine 284" descr="Risultati immagini per A234 Honeywell">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2204357" y="102230465"/>
          <a:ext cx="585108" cy="586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94</xdr:row>
      <xdr:rowOff>353786</xdr:rowOff>
    </xdr:from>
    <xdr:to>
      <xdr:col>1</xdr:col>
      <xdr:colOff>1564821</xdr:colOff>
      <xdr:row>94</xdr:row>
      <xdr:rowOff>1004068</xdr:rowOff>
    </xdr:to>
    <xdr:pic>
      <xdr:nvPicPr>
        <xdr:cNvPr id="124" name="Picture 123" descr="Resultado de imagen de A081-00-01">
          <a:extLst>
            <a:ext uri="{FF2B5EF4-FFF2-40B4-BE49-F238E27FC236}">
              <a16:creationId xmlns:a16="http://schemas.microsoft.com/office/drawing/2014/main" id="{00000000-0008-0000-0100-00007C00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1823357" y="103305429"/>
          <a:ext cx="1387928" cy="650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312965</xdr:colOff>
      <xdr:row>95</xdr:row>
      <xdr:rowOff>217714</xdr:rowOff>
    </xdr:from>
    <xdr:to>
      <xdr:col>1</xdr:col>
      <xdr:colOff>1333500</xdr:colOff>
      <xdr:row>95</xdr:row>
      <xdr:rowOff>1089775</xdr:rowOff>
    </xdr:to>
    <xdr:pic>
      <xdr:nvPicPr>
        <xdr:cNvPr id="125" name="Picture 130" descr="Resultado de imagen de E080-08">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1959429" y="104434821"/>
          <a:ext cx="1020535" cy="87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98</xdr:row>
      <xdr:rowOff>272143</xdr:rowOff>
    </xdr:from>
    <xdr:to>
      <xdr:col>1</xdr:col>
      <xdr:colOff>1387928</xdr:colOff>
      <xdr:row>98</xdr:row>
      <xdr:rowOff>1144204</xdr:rowOff>
    </xdr:to>
    <xdr:pic>
      <xdr:nvPicPr>
        <xdr:cNvPr id="126" name="Picture 130" descr="Resultado de imagen de E080-08">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2013857" y="106122107"/>
          <a:ext cx="1020535" cy="87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435429</xdr:colOff>
      <xdr:row>101</xdr:row>
      <xdr:rowOff>95250</xdr:rowOff>
    </xdr:from>
    <xdr:to>
      <xdr:col>1</xdr:col>
      <xdr:colOff>1265464</xdr:colOff>
      <xdr:row>101</xdr:row>
      <xdr:rowOff>966107</xdr:rowOff>
    </xdr:to>
    <xdr:pic>
      <xdr:nvPicPr>
        <xdr:cNvPr id="127" name="Picture 134" descr="Resultado de imagen de A074-00-01">
          <a:extLst>
            <a:ext uri="{FF2B5EF4-FFF2-40B4-BE49-F238E27FC236}">
              <a16:creationId xmlns:a16="http://schemas.microsoft.com/office/drawing/2014/main" id="{00000000-0008-0000-0100-00007F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2081893" y="107578071"/>
          <a:ext cx="830035"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408214</xdr:colOff>
      <xdr:row>102</xdr:row>
      <xdr:rowOff>421822</xdr:rowOff>
    </xdr:from>
    <xdr:to>
      <xdr:col>1</xdr:col>
      <xdr:colOff>1319893</xdr:colOff>
      <xdr:row>102</xdr:row>
      <xdr:rowOff>1333501</xdr:rowOff>
    </xdr:to>
    <xdr:pic>
      <xdr:nvPicPr>
        <xdr:cNvPr id="128" name="Picture 127" descr="Resultado de imagen de A073-00-01">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2054678" y="108925179"/>
          <a:ext cx="911679" cy="911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163286</xdr:colOff>
      <xdr:row>103</xdr:row>
      <xdr:rowOff>13607</xdr:rowOff>
    </xdr:from>
    <xdr:to>
      <xdr:col>1</xdr:col>
      <xdr:colOff>1617586</xdr:colOff>
      <xdr:row>103</xdr:row>
      <xdr:rowOff>1469571</xdr:rowOff>
    </xdr:to>
    <xdr:pic>
      <xdr:nvPicPr>
        <xdr:cNvPr id="129" name="Immagine 287" descr="Risultati immagini per A074-00-01">
          <a:extLst>
            <a:ext uri="{FF2B5EF4-FFF2-40B4-BE49-F238E27FC236}">
              <a16:creationId xmlns:a16="http://schemas.microsoft.com/office/drawing/2014/main" id="{00000000-0008-0000-0100-000081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1809750" y="110040964"/>
          <a:ext cx="1454300" cy="1455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149678</xdr:colOff>
      <xdr:row>104</xdr:row>
      <xdr:rowOff>285750</xdr:rowOff>
    </xdr:from>
    <xdr:ext cx="1419531" cy="1047750"/>
    <xdr:pic>
      <xdr:nvPicPr>
        <xdr:cNvPr id="130" name="Picture 135" descr="Resultado de imagen de C072">
          <a:extLst>
            <a:ext uri="{FF2B5EF4-FFF2-40B4-BE49-F238E27FC236}">
              <a16:creationId xmlns:a16="http://schemas.microsoft.com/office/drawing/2014/main" id="{00000000-0008-0000-0100-000082000000}"/>
            </a:ext>
          </a:extLst>
        </xdr:cNvPr>
        <xdr:cNvPicPr>
          <a:picLocks noChangeAspect="1" noChangeArrowheads="1"/>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bwMode="auto">
        <a:xfrm>
          <a:off x="1796142" y="111837107"/>
          <a:ext cx="1419531" cy="1047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231321</xdr:colOff>
      <xdr:row>106</xdr:row>
      <xdr:rowOff>136070</xdr:rowOff>
    </xdr:from>
    <xdr:to>
      <xdr:col>1</xdr:col>
      <xdr:colOff>1619249</xdr:colOff>
      <xdr:row>106</xdr:row>
      <xdr:rowOff>1523998</xdr:rowOff>
    </xdr:to>
    <xdr:pic>
      <xdr:nvPicPr>
        <xdr:cNvPr id="132" name="Picture 131" descr="Resultado de imagen de C074">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1877785" y="114735427"/>
          <a:ext cx="1387928" cy="1387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107</xdr:row>
      <xdr:rowOff>122464</xdr:rowOff>
    </xdr:from>
    <xdr:to>
      <xdr:col>1</xdr:col>
      <xdr:colOff>1430616</xdr:colOff>
      <xdr:row>107</xdr:row>
      <xdr:rowOff>1469572</xdr:rowOff>
    </xdr:to>
    <xdr:pic>
      <xdr:nvPicPr>
        <xdr:cNvPr id="133" name="Picture 132" descr="Resultado de imagen de C079-2">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013857" y="116245821"/>
          <a:ext cx="1063223" cy="134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244929</xdr:colOff>
      <xdr:row>108</xdr:row>
      <xdr:rowOff>217714</xdr:rowOff>
    </xdr:from>
    <xdr:to>
      <xdr:col>1</xdr:col>
      <xdr:colOff>1524001</xdr:colOff>
      <xdr:row>108</xdr:row>
      <xdr:rowOff>1496786</xdr:rowOff>
    </xdr:to>
    <xdr:pic>
      <xdr:nvPicPr>
        <xdr:cNvPr id="136" name="Immagine 288" descr="Risultati immagini per C075W">
          <a:extLst>
            <a:ext uri="{FF2B5EF4-FFF2-40B4-BE49-F238E27FC236}">
              <a16:creationId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1891393" y="119457107"/>
          <a:ext cx="1279072" cy="127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217714</xdr:colOff>
      <xdr:row>109</xdr:row>
      <xdr:rowOff>54428</xdr:rowOff>
    </xdr:from>
    <xdr:to>
      <xdr:col>1</xdr:col>
      <xdr:colOff>1412297</xdr:colOff>
      <xdr:row>109</xdr:row>
      <xdr:rowOff>1055688</xdr:rowOff>
    </xdr:to>
    <xdr:pic>
      <xdr:nvPicPr>
        <xdr:cNvPr id="137" name="Picture 5" descr="RS 485 Line Exp">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50" cstate="email">
          <a:clrChange>
            <a:clrFrom>
              <a:srgbClr val="EDECED"/>
            </a:clrFrom>
            <a:clrTo>
              <a:srgbClr val="EDECED">
                <a:alpha val="0"/>
              </a:srgbClr>
            </a:clrTo>
          </a:clrChange>
          <a:extLst>
            <a:ext uri="{28A0092B-C50C-407E-A947-70E740481C1C}">
              <a14:useLocalDpi xmlns:a14="http://schemas.microsoft.com/office/drawing/2010/main"/>
            </a:ext>
          </a:extLst>
        </a:blip>
        <a:srcRect/>
        <a:stretch>
          <a:fillRect/>
        </a:stretch>
      </xdr:blipFill>
      <xdr:spPr bwMode="auto">
        <a:xfrm>
          <a:off x="1864178" y="120817821"/>
          <a:ext cx="1194583" cy="100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176893</xdr:colOff>
      <xdr:row>111</xdr:row>
      <xdr:rowOff>54428</xdr:rowOff>
    </xdr:from>
    <xdr:to>
      <xdr:col>1</xdr:col>
      <xdr:colOff>1687242</xdr:colOff>
      <xdr:row>112</xdr:row>
      <xdr:rowOff>41048</xdr:rowOff>
    </xdr:to>
    <xdr:pic>
      <xdr:nvPicPr>
        <xdr:cNvPr id="138" name="Immagine 297" descr="Immagine correlata">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1823357" y="122096892"/>
          <a:ext cx="1510349" cy="151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149679</xdr:colOff>
      <xdr:row>112</xdr:row>
      <xdr:rowOff>27214</xdr:rowOff>
    </xdr:from>
    <xdr:to>
      <xdr:col>1</xdr:col>
      <xdr:colOff>1660028</xdr:colOff>
      <xdr:row>113</xdr:row>
      <xdr:rowOff>13834</xdr:rowOff>
    </xdr:to>
    <xdr:pic>
      <xdr:nvPicPr>
        <xdr:cNvPr id="139" name="Immagine 297" descr="Immagine correlata">
          <a:extLst>
            <a:ext uri="{FF2B5EF4-FFF2-40B4-BE49-F238E27FC236}">
              <a16:creationId xmlns:a16="http://schemas.microsoft.com/office/drawing/2014/main" id="{00000000-0008-0000-0100-00008B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1796143" y="123593678"/>
          <a:ext cx="1510349" cy="151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190501</xdr:colOff>
      <xdr:row>113</xdr:row>
      <xdr:rowOff>136071</xdr:rowOff>
    </xdr:from>
    <xdr:to>
      <xdr:col>1</xdr:col>
      <xdr:colOff>1535470</xdr:colOff>
      <xdr:row>113</xdr:row>
      <xdr:rowOff>1483178</xdr:rowOff>
    </xdr:to>
    <xdr:pic>
      <xdr:nvPicPr>
        <xdr:cNvPr id="140" name="Immagine 290" descr="Risultati immagini per MX04-VRC">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1836965" y="125226535"/>
          <a:ext cx="1344969"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114</xdr:row>
      <xdr:rowOff>149679</xdr:rowOff>
    </xdr:from>
    <xdr:to>
      <xdr:col>1</xdr:col>
      <xdr:colOff>1544264</xdr:colOff>
      <xdr:row>114</xdr:row>
      <xdr:rowOff>1442357</xdr:rowOff>
    </xdr:to>
    <xdr:pic>
      <xdr:nvPicPr>
        <xdr:cNvPr id="141" name="Picture 140" descr="Resultado de imagen de C080">
          <a:extLst>
            <a:ext uri="{FF2B5EF4-FFF2-40B4-BE49-F238E27FC236}">
              <a16:creationId xmlns:a16="http://schemas.microsoft.com/office/drawing/2014/main" id="{00000000-0008-0000-0100-00008D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1932214" y="126764143"/>
          <a:ext cx="1258514"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231321</xdr:colOff>
      <xdr:row>115</xdr:row>
      <xdr:rowOff>204107</xdr:rowOff>
    </xdr:from>
    <xdr:to>
      <xdr:col>1</xdr:col>
      <xdr:colOff>1469570</xdr:colOff>
      <xdr:row>115</xdr:row>
      <xdr:rowOff>1443773</xdr:rowOff>
    </xdr:to>
    <xdr:pic>
      <xdr:nvPicPr>
        <xdr:cNvPr id="143" name="Picture 142" descr="Imagen relacionada">
          <a:extLst>
            <a:ext uri="{FF2B5EF4-FFF2-40B4-BE49-F238E27FC236}">
              <a16:creationId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1877785" y="128342571"/>
          <a:ext cx="1238249" cy="1239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116</xdr:row>
      <xdr:rowOff>176893</xdr:rowOff>
    </xdr:from>
    <xdr:to>
      <xdr:col>1</xdr:col>
      <xdr:colOff>1483179</xdr:colOff>
      <xdr:row>116</xdr:row>
      <xdr:rowOff>1428750</xdr:rowOff>
    </xdr:to>
    <xdr:pic>
      <xdr:nvPicPr>
        <xdr:cNvPr id="144" name="Picture 143" descr="Resultado de imagen de C086">
          <a:extLst>
            <a:ext uri="{FF2B5EF4-FFF2-40B4-BE49-F238E27FC236}">
              <a16:creationId xmlns:a16="http://schemas.microsoft.com/office/drawing/2014/main" id="{00000000-0008-0000-0100-00009000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1877786" y="129839357"/>
          <a:ext cx="1251857" cy="125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117</xdr:row>
      <xdr:rowOff>435429</xdr:rowOff>
    </xdr:from>
    <xdr:to>
      <xdr:col>1</xdr:col>
      <xdr:colOff>1401332</xdr:colOff>
      <xdr:row>117</xdr:row>
      <xdr:rowOff>1292679</xdr:rowOff>
    </xdr:to>
    <xdr:pic>
      <xdr:nvPicPr>
        <xdr:cNvPr id="146" name="Picture 145" descr="Resultado de imagen de YX0-0001">
          <a:extLst>
            <a:ext uri="{FF2B5EF4-FFF2-40B4-BE49-F238E27FC236}">
              <a16:creationId xmlns:a16="http://schemas.microsoft.com/office/drawing/2014/main" id="{00000000-0008-0000-0100-00009200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1905000" y="131621893"/>
          <a:ext cx="114279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326571</xdr:colOff>
      <xdr:row>118</xdr:row>
      <xdr:rowOff>489857</xdr:rowOff>
    </xdr:from>
    <xdr:to>
      <xdr:col>1</xdr:col>
      <xdr:colOff>1401534</xdr:colOff>
      <xdr:row>118</xdr:row>
      <xdr:rowOff>1297951</xdr:rowOff>
    </xdr:to>
    <xdr:pic>
      <xdr:nvPicPr>
        <xdr:cNvPr id="147" name="Picture 146" descr="Resultado de imagen de YX0-0002">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1973035" y="133200321"/>
          <a:ext cx="1074963" cy="808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121</xdr:row>
      <xdr:rowOff>353786</xdr:rowOff>
    </xdr:from>
    <xdr:to>
      <xdr:col>1</xdr:col>
      <xdr:colOff>1686423</xdr:colOff>
      <xdr:row>121</xdr:row>
      <xdr:rowOff>1575706</xdr:rowOff>
    </xdr:to>
    <xdr:pic>
      <xdr:nvPicPr>
        <xdr:cNvPr id="149" name="Picture 148" descr="Resultado de imagen de P025-01-B">
          <a:extLst>
            <a:ext uri="{FF2B5EF4-FFF2-40B4-BE49-F238E27FC236}">
              <a16:creationId xmlns:a16="http://schemas.microsoft.com/office/drawing/2014/main" id="{00000000-0008-0000-0100-00009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1741714" y="136289143"/>
          <a:ext cx="1591173" cy="12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122</xdr:row>
      <xdr:rowOff>244929</xdr:rowOff>
    </xdr:from>
    <xdr:to>
      <xdr:col>1</xdr:col>
      <xdr:colOff>1619751</xdr:colOff>
      <xdr:row>122</xdr:row>
      <xdr:rowOff>1464129</xdr:rowOff>
    </xdr:to>
    <xdr:pic>
      <xdr:nvPicPr>
        <xdr:cNvPr id="150" name="Picture 149" descr="Resultado de imagen de P026-01-B">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1823357" y="137976429"/>
          <a:ext cx="1442858"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299358</xdr:colOff>
      <xdr:row>123</xdr:row>
      <xdr:rowOff>122465</xdr:rowOff>
    </xdr:from>
    <xdr:to>
      <xdr:col>1</xdr:col>
      <xdr:colOff>1360715</xdr:colOff>
      <xdr:row>123</xdr:row>
      <xdr:rowOff>1138919</xdr:rowOff>
    </xdr:to>
    <xdr:pic>
      <xdr:nvPicPr>
        <xdr:cNvPr id="151" name="Picture 150" descr="Resultado de imagen de Honeywell a250">
          <a:extLst>
            <a:ext uri="{FF2B5EF4-FFF2-40B4-BE49-F238E27FC236}">
              <a16:creationId xmlns:a16="http://schemas.microsoft.com/office/drawing/2014/main" id="{00000000-0008-0000-0100-00009700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1945822" y="139432394"/>
          <a:ext cx="1061357" cy="101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124</xdr:row>
      <xdr:rowOff>231321</xdr:rowOff>
    </xdr:from>
    <xdr:to>
      <xdr:col>1</xdr:col>
      <xdr:colOff>1257864</xdr:colOff>
      <xdr:row>124</xdr:row>
      <xdr:rowOff>1102179</xdr:rowOff>
    </xdr:to>
    <xdr:pic>
      <xdr:nvPicPr>
        <xdr:cNvPr id="153" name="Picture 152" descr="http://www.tap.com.pl/files/cache/7/e/ffffff_f_440x300_7ef10a272152a5fd9bddc0657983583b1483448488.png">
          <a:extLst>
            <a:ext uri="{FF2B5EF4-FFF2-40B4-BE49-F238E27FC236}">
              <a16:creationId xmlns:a16="http://schemas.microsoft.com/office/drawing/2014/main" id="{00000000-0008-0000-0100-000099000000}"/>
            </a:ext>
          </a:extLst>
        </xdr:cNvPr>
        <xdr:cNvPicPr>
          <a:picLocks noChangeAspect="1" noChangeArrowheads="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bwMode="auto">
        <a:xfrm>
          <a:off x="2027464" y="140806714"/>
          <a:ext cx="876864"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435428</xdr:colOff>
      <xdr:row>125</xdr:row>
      <xdr:rowOff>326572</xdr:rowOff>
    </xdr:from>
    <xdr:to>
      <xdr:col>1</xdr:col>
      <xdr:colOff>1226851</xdr:colOff>
      <xdr:row>125</xdr:row>
      <xdr:rowOff>1047750</xdr:rowOff>
    </xdr:to>
    <xdr:pic>
      <xdr:nvPicPr>
        <xdr:cNvPr id="154" name="Picture 153" descr="http://www.tap.com.pl/files/cache/2/d/ffffff_f_440x300_2daa89c8f65eabb53e958fc8a175985c1484128157.png">
          <a:extLst>
            <a:ext uri="{FF2B5EF4-FFF2-40B4-BE49-F238E27FC236}">
              <a16:creationId xmlns:a16="http://schemas.microsoft.com/office/drawing/2014/main" id="{00000000-0008-0000-0100-00009A000000}"/>
            </a:ext>
          </a:extLst>
        </xdr:cNvPr>
        <xdr:cNvPicPr>
          <a:picLocks noChangeAspect="1" noChangeArrowheads="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bwMode="auto">
        <a:xfrm>
          <a:off x="2081892" y="142167429"/>
          <a:ext cx="791423" cy="721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312964</xdr:colOff>
      <xdr:row>132</xdr:row>
      <xdr:rowOff>163286</xdr:rowOff>
    </xdr:from>
    <xdr:to>
      <xdr:col>1</xdr:col>
      <xdr:colOff>1292398</xdr:colOff>
      <xdr:row>132</xdr:row>
      <xdr:rowOff>1143001</xdr:rowOff>
    </xdr:to>
    <xdr:pic>
      <xdr:nvPicPr>
        <xdr:cNvPr id="159" name="Picture 158" descr="Resultado de imagen de DT8016AF4">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1959428" y="149705786"/>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122464</xdr:colOff>
      <xdr:row>136</xdr:row>
      <xdr:rowOff>163285</xdr:rowOff>
    </xdr:from>
    <xdr:to>
      <xdr:col>1</xdr:col>
      <xdr:colOff>1722411</xdr:colOff>
      <xdr:row>136</xdr:row>
      <xdr:rowOff>1138010</xdr:rowOff>
    </xdr:to>
    <xdr:pic>
      <xdr:nvPicPr>
        <xdr:cNvPr id="160" name="Immagine 348">
          <a:extLst>
            <a:ext uri="{FF2B5EF4-FFF2-40B4-BE49-F238E27FC236}">
              <a16:creationId xmlns:a16="http://schemas.microsoft.com/office/drawing/2014/main" id="{00000000-0008-0000-0100-0000A000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768928" y="154046464"/>
          <a:ext cx="1599947" cy="97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394607</xdr:colOff>
      <xdr:row>134</xdr:row>
      <xdr:rowOff>163285</xdr:rowOff>
    </xdr:from>
    <xdr:to>
      <xdr:col>1</xdr:col>
      <xdr:colOff>1374041</xdr:colOff>
      <xdr:row>134</xdr:row>
      <xdr:rowOff>1143000</xdr:rowOff>
    </xdr:to>
    <xdr:pic>
      <xdr:nvPicPr>
        <xdr:cNvPr id="162" name="Picture 161" descr="Resultado de imagen de DT8016AF4">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041071" y="154073678"/>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517070</xdr:colOff>
      <xdr:row>137</xdr:row>
      <xdr:rowOff>176892</xdr:rowOff>
    </xdr:from>
    <xdr:to>
      <xdr:col>1</xdr:col>
      <xdr:colOff>1238249</xdr:colOff>
      <xdr:row>137</xdr:row>
      <xdr:rowOff>1393281</xdr:rowOff>
    </xdr:to>
    <xdr:pic>
      <xdr:nvPicPr>
        <xdr:cNvPr id="163" name="Picture 162" descr="Resultado de imagen de DT8012F4">
          <a:extLst>
            <a:ext uri="{FF2B5EF4-FFF2-40B4-BE49-F238E27FC236}">
              <a16:creationId xmlns:a16="http://schemas.microsoft.com/office/drawing/2014/main" id="{00000000-0008-0000-0100-0000A3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2163534" y="155529642"/>
          <a:ext cx="721179" cy="121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138</xdr:row>
      <xdr:rowOff>190500</xdr:rowOff>
    </xdr:from>
    <xdr:to>
      <xdr:col>1</xdr:col>
      <xdr:colOff>1211036</xdr:colOff>
      <xdr:row>138</xdr:row>
      <xdr:rowOff>1406889</xdr:rowOff>
    </xdr:to>
    <xdr:pic>
      <xdr:nvPicPr>
        <xdr:cNvPr id="164" name="Picture 163" descr="Resultado de imagen de DT8012F4">
          <a:extLst>
            <a:ext uri="{FF2B5EF4-FFF2-40B4-BE49-F238E27FC236}">
              <a16:creationId xmlns:a16="http://schemas.microsoft.com/office/drawing/2014/main" id="{00000000-0008-0000-0100-0000A4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2136321" y="157067250"/>
          <a:ext cx="721179" cy="121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272144</xdr:colOff>
      <xdr:row>139</xdr:row>
      <xdr:rowOff>217714</xdr:rowOff>
    </xdr:from>
    <xdr:to>
      <xdr:col>1</xdr:col>
      <xdr:colOff>1496436</xdr:colOff>
      <xdr:row>139</xdr:row>
      <xdr:rowOff>1442357</xdr:rowOff>
    </xdr:to>
    <xdr:pic>
      <xdr:nvPicPr>
        <xdr:cNvPr id="165" name="Picture 164" descr="Resultado de imagen de DT8016AF4">
          <a:extLst>
            <a:ext uri="{FF2B5EF4-FFF2-40B4-BE49-F238E27FC236}">
              <a16:creationId xmlns:a16="http://schemas.microsoft.com/office/drawing/2014/main" id="{00000000-0008-0000-0100-0000A5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1918608" y="158618464"/>
          <a:ext cx="1224292" cy="1224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141</xdr:row>
      <xdr:rowOff>149678</xdr:rowOff>
    </xdr:from>
    <xdr:to>
      <xdr:col>1</xdr:col>
      <xdr:colOff>1510392</xdr:colOff>
      <xdr:row>141</xdr:row>
      <xdr:rowOff>1442356</xdr:rowOff>
    </xdr:to>
    <xdr:pic>
      <xdr:nvPicPr>
        <xdr:cNvPr id="166" name="Picture 165" descr="Resultado de imagen de IS312">
          <a:extLst>
            <a:ext uri="{FF2B5EF4-FFF2-40B4-BE49-F238E27FC236}">
              <a16:creationId xmlns:a16="http://schemas.microsoft.com/office/drawing/2014/main" id="{00000000-0008-0000-0100-0000A600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1864178" y="160251321"/>
          <a:ext cx="1292678"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142</xdr:row>
      <xdr:rowOff>163285</xdr:rowOff>
    </xdr:from>
    <xdr:to>
      <xdr:col>1</xdr:col>
      <xdr:colOff>1483178</xdr:colOff>
      <xdr:row>142</xdr:row>
      <xdr:rowOff>1455963</xdr:rowOff>
    </xdr:to>
    <xdr:pic>
      <xdr:nvPicPr>
        <xdr:cNvPr id="167" name="Picture 166" descr="Resultado de imagen de IS312">
          <a:extLst>
            <a:ext uri="{FF2B5EF4-FFF2-40B4-BE49-F238E27FC236}">
              <a16:creationId xmlns:a16="http://schemas.microsoft.com/office/drawing/2014/main" id="{00000000-0008-0000-0100-0000A700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1836964" y="161788928"/>
          <a:ext cx="1292678"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143</xdr:row>
      <xdr:rowOff>149678</xdr:rowOff>
    </xdr:from>
    <xdr:to>
      <xdr:col>1</xdr:col>
      <xdr:colOff>1183822</xdr:colOff>
      <xdr:row>143</xdr:row>
      <xdr:rowOff>1366067</xdr:rowOff>
    </xdr:to>
    <xdr:pic>
      <xdr:nvPicPr>
        <xdr:cNvPr id="168" name="Picture 167" descr="Resultado de imagen de DT8012F4">
          <a:extLst>
            <a:ext uri="{FF2B5EF4-FFF2-40B4-BE49-F238E27FC236}">
              <a16:creationId xmlns:a16="http://schemas.microsoft.com/office/drawing/2014/main" id="{00000000-0008-0000-0100-0000A8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2109107" y="163299321"/>
          <a:ext cx="721179" cy="121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394607</xdr:colOff>
      <xdr:row>144</xdr:row>
      <xdr:rowOff>190500</xdr:rowOff>
    </xdr:from>
    <xdr:to>
      <xdr:col>1</xdr:col>
      <xdr:colOff>1115786</xdr:colOff>
      <xdr:row>144</xdr:row>
      <xdr:rowOff>1406889</xdr:rowOff>
    </xdr:to>
    <xdr:pic>
      <xdr:nvPicPr>
        <xdr:cNvPr id="169" name="Picture 168" descr="Resultado de imagen de DT8012F4">
          <a:extLst>
            <a:ext uri="{FF2B5EF4-FFF2-40B4-BE49-F238E27FC236}">
              <a16:creationId xmlns:a16="http://schemas.microsoft.com/office/drawing/2014/main" id="{00000000-0008-0000-0100-0000A9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2041071" y="164864143"/>
          <a:ext cx="721179" cy="121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146</xdr:row>
      <xdr:rowOff>340179</xdr:rowOff>
    </xdr:from>
    <xdr:to>
      <xdr:col>1</xdr:col>
      <xdr:colOff>1622136</xdr:colOff>
      <xdr:row>146</xdr:row>
      <xdr:rowOff>1172936</xdr:rowOff>
    </xdr:to>
    <xdr:pic>
      <xdr:nvPicPr>
        <xdr:cNvPr id="170" name="Picture 169" descr="Resultado de imagen de SMB10">
          <a:extLst>
            <a:ext uri="{FF2B5EF4-FFF2-40B4-BE49-F238E27FC236}">
              <a16:creationId xmlns:a16="http://schemas.microsoft.com/office/drawing/2014/main" id="{00000000-0008-0000-0100-0000AA00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1973036" y="166714715"/>
          <a:ext cx="1295564" cy="83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147</xdr:row>
      <xdr:rowOff>353786</xdr:rowOff>
    </xdr:from>
    <xdr:to>
      <xdr:col>1</xdr:col>
      <xdr:colOff>1351871</xdr:colOff>
      <xdr:row>147</xdr:row>
      <xdr:rowOff>1247775</xdr:rowOff>
    </xdr:to>
    <xdr:pic>
      <xdr:nvPicPr>
        <xdr:cNvPr id="171" name="Picture 170" descr="Resultado de imagen de SMB10T">
          <a:extLst>
            <a:ext uri="{FF2B5EF4-FFF2-40B4-BE49-F238E27FC236}">
              <a16:creationId xmlns:a16="http://schemas.microsoft.com/office/drawing/2014/main" id="{00000000-0008-0000-0100-0000AB00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1973036" y="168252322"/>
          <a:ext cx="1025299" cy="893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299357</xdr:colOff>
      <xdr:row>148</xdr:row>
      <xdr:rowOff>312964</xdr:rowOff>
    </xdr:from>
    <xdr:to>
      <xdr:col>1</xdr:col>
      <xdr:colOff>1428750</xdr:colOff>
      <xdr:row>148</xdr:row>
      <xdr:rowOff>1442357</xdr:rowOff>
    </xdr:to>
    <xdr:pic>
      <xdr:nvPicPr>
        <xdr:cNvPr id="173" name="Picture 172" descr="Resultado de imagen de SMB10C">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1945821" y="169735500"/>
          <a:ext cx="1129393" cy="112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68035</xdr:colOff>
      <xdr:row>149</xdr:row>
      <xdr:rowOff>340179</xdr:rowOff>
    </xdr:from>
    <xdr:to>
      <xdr:col>1</xdr:col>
      <xdr:colOff>1709602</xdr:colOff>
      <xdr:row>149</xdr:row>
      <xdr:rowOff>1257753</xdr:rowOff>
    </xdr:to>
    <xdr:pic>
      <xdr:nvPicPr>
        <xdr:cNvPr id="174" name="Immagine 380">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1714499" y="171300322"/>
          <a:ext cx="1641567" cy="917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150</xdr:row>
      <xdr:rowOff>122464</xdr:rowOff>
    </xdr:from>
    <xdr:to>
      <xdr:col>1</xdr:col>
      <xdr:colOff>1270000</xdr:colOff>
      <xdr:row>150</xdr:row>
      <xdr:rowOff>1472003</xdr:rowOff>
    </xdr:to>
    <xdr:pic>
      <xdr:nvPicPr>
        <xdr:cNvPr id="175" name="Immagine 382">
          <a:extLst>
            <a:ext uri="{FF2B5EF4-FFF2-40B4-BE49-F238E27FC236}">
              <a16:creationId xmlns:a16="http://schemas.microsoft.com/office/drawing/2014/main" id="{00000000-0008-0000-0100-0000AF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027464" y="172620214"/>
          <a:ext cx="889000" cy="1349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152</xdr:row>
      <xdr:rowOff>176893</xdr:rowOff>
    </xdr:from>
    <xdr:to>
      <xdr:col>1</xdr:col>
      <xdr:colOff>1687286</xdr:colOff>
      <xdr:row>152</xdr:row>
      <xdr:rowOff>1768929</xdr:rowOff>
    </xdr:to>
    <xdr:pic>
      <xdr:nvPicPr>
        <xdr:cNvPr id="176" name="Picture 175" descr="Resultado de imagen de 968xtp">
          <a:extLst>
            <a:ext uri="{FF2B5EF4-FFF2-40B4-BE49-F238E27FC236}">
              <a16:creationId xmlns:a16="http://schemas.microsoft.com/office/drawing/2014/main" id="{00000000-0008-0000-0100-0000B000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1741714" y="174389143"/>
          <a:ext cx="1592036" cy="1592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154</xdr:row>
      <xdr:rowOff>95250</xdr:rowOff>
    </xdr:from>
    <xdr:to>
      <xdr:col>1</xdr:col>
      <xdr:colOff>1551214</xdr:colOff>
      <xdr:row>154</xdr:row>
      <xdr:rowOff>1455964</xdr:rowOff>
    </xdr:to>
    <xdr:pic>
      <xdr:nvPicPr>
        <xdr:cNvPr id="177" name="Picture 176" descr="Resultado de imagen de EMPS10W">
          <a:extLst>
            <a:ext uri="{FF2B5EF4-FFF2-40B4-BE49-F238E27FC236}">
              <a16:creationId xmlns:a16="http://schemas.microsoft.com/office/drawing/2014/main" id="{00000000-0008-0000-0100-0000B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1836964" y="176348571"/>
          <a:ext cx="1360714" cy="1360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312965</xdr:colOff>
      <xdr:row>155</xdr:row>
      <xdr:rowOff>258536</xdr:rowOff>
    </xdr:from>
    <xdr:to>
      <xdr:col>1</xdr:col>
      <xdr:colOff>1440206</xdr:colOff>
      <xdr:row>155</xdr:row>
      <xdr:rowOff>1387928</xdr:rowOff>
    </xdr:to>
    <xdr:pic>
      <xdr:nvPicPr>
        <xdr:cNvPr id="178" name="Picture 177" descr="Resultado de imagen de EMPS10W">
          <a:extLst>
            <a:ext uri="{FF2B5EF4-FFF2-40B4-BE49-F238E27FC236}">
              <a16:creationId xmlns:a16="http://schemas.microsoft.com/office/drawing/2014/main" id="{00000000-0008-0000-0100-0000B200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1959429" y="178035857"/>
          <a:ext cx="1127241" cy="1129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156</xdr:row>
      <xdr:rowOff>340178</xdr:rowOff>
    </xdr:from>
    <xdr:to>
      <xdr:col>1</xdr:col>
      <xdr:colOff>1536636</xdr:colOff>
      <xdr:row>156</xdr:row>
      <xdr:rowOff>1214576</xdr:rowOff>
    </xdr:to>
    <xdr:pic>
      <xdr:nvPicPr>
        <xdr:cNvPr id="179" name="Picture 178" descr="Resultado de imagen de EMPS85W">
          <a:extLst>
            <a:ext uri="{FF2B5EF4-FFF2-40B4-BE49-F238E27FC236}">
              <a16:creationId xmlns:a16="http://schemas.microsoft.com/office/drawing/2014/main" id="{00000000-0008-0000-0100-0000B3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1823357" y="179641499"/>
          <a:ext cx="1359743" cy="874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122464</xdr:colOff>
      <xdr:row>157</xdr:row>
      <xdr:rowOff>163286</xdr:rowOff>
    </xdr:from>
    <xdr:to>
      <xdr:col>1</xdr:col>
      <xdr:colOff>1718854</xdr:colOff>
      <xdr:row>157</xdr:row>
      <xdr:rowOff>1496786</xdr:rowOff>
    </xdr:to>
    <xdr:pic>
      <xdr:nvPicPr>
        <xdr:cNvPr id="180" name="Immagine 292" descr="Risultati immagini per 7939WG-GY">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1768928" y="180988607"/>
          <a:ext cx="159639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217714</xdr:colOff>
      <xdr:row>158</xdr:row>
      <xdr:rowOff>204107</xdr:rowOff>
    </xdr:from>
    <xdr:to>
      <xdr:col>1</xdr:col>
      <xdr:colOff>1537607</xdr:colOff>
      <xdr:row>159</xdr:row>
      <xdr:rowOff>0</xdr:rowOff>
    </xdr:to>
    <xdr:pic>
      <xdr:nvPicPr>
        <xdr:cNvPr id="181" name="Immagine 291" descr="Risultati immagini per 7939WG-GY">
          <a:extLst>
            <a:ext uri="{FF2B5EF4-FFF2-40B4-BE49-F238E27FC236}">
              <a16:creationId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1864178" y="182553428"/>
          <a:ext cx="1319893" cy="1319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231321</xdr:colOff>
      <xdr:row>159</xdr:row>
      <xdr:rowOff>95250</xdr:rowOff>
    </xdr:from>
    <xdr:to>
      <xdr:col>1</xdr:col>
      <xdr:colOff>1612446</xdr:colOff>
      <xdr:row>159</xdr:row>
      <xdr:rowOff>1476375</xdr:rowOff>
    </xdr:to>
    <xdr:pic>
      <xdr:nvPicPr>
        <xdr:cNvPr id="182" name="Immagine 293" descr="Risultati immagini per MPS20WG">
          <a:extLst>
            <a:ext uri="{FF2B5EF4-FFF2-40B4-BE49-F238E27FC236}">
              <a16:creationId xmlns:a16="http://schemas.microsoft.com/office/drawing/2014/main" id="{00000000-0008-0000-0100-0000B600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a:ext>
          </a:extLst>
        </a:blip>
        <a:srcRect/>
        <a:stretch>
          <a:fillRect/>
        </a:stretch>
      </xdr:blipFill>
      <xdr:spPr bwMode="auto">
        <a:xfrm>
          <a:off x="1877785" y="183968571"/>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299357</xdr:colOff>
      <xdr:row>160</xdr:row>
      <xdr:rowOff>149679</xdr:rowOff>
    </xdr:from>
    <xdr:to>
      <xdr:col>1</xdr:col>
      <xdr:colOff>1644924</xdr:colOff>
      <xdr:row>160</xdr:row>
      <xdr:rowOff>1496786</xdr:rowOff>
    </xdr:to>
    <xdr:pic>
      <xdr:nvPicPr>
        <xdr:cNvPr id="183" name="Immagine 194" descr="Risultati immagini per MPS45W">
          <a:extLst>
            <a:ext uri="{FF2B5EF4-FFF2-40B4-BE49-F238E27FC236}">
              <a16:creationId xmlns:a16="http://schemas.microsoft.com/office/drawing/2014/main" id="{00000000-0008-0000-0100-0000B700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945821" y="182471786"/>
          <a:ext cx="1345567"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40821</xdr:colOff>
      <xdr:row>161</xdr:row>
      <xdr:rowOff>122464</xdr:rowOff>
    </xdr:from>
    <xdr:to>
      <xdr:col>1</xdr:col>
      <xdr:colOff>1770991</xdr:colOff>
      <xdr:row>161</xdr:row>
      <xdr:rowOff>1510393</xdr:rowOff>
    </xdr:to>
    <xdr:pic>
      <xdr:nvPicPr>
        <xdr:cNvPr id="184" name="Immagine 207" descr="Risultati immagini per honeywell 951wg-wh">
          <a:extLst>
            <a:ext uri="{FF2B5EF4-FFF2-40B4-BE49-F238E27FC236}">
              <a16:creationId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1687285" y="187043785"/>
          <a:ext cx="1730170" cy="1387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1387928</xdr:colOff>
      <xdr:row>161</xdr:row>
      <xdr:rowOff>1306286</xdr:rowOff>
    </xdr:from>
    <xdr:to>
      <xdr:col>2</xdr:col>
      <xdr:colOff>229960</xdr:colOff>
      <xdr:row>164</xdr:row>
      <xdr:rowOff>375559</xdr:rowOff>
    </xdr:to>
    <xdr:pic>
      <xdr:nvPicPr>
        <xdr:cNvPr id="185" name="Immagine 208" descr="Risultati immagini per mps9W">
          <a:extLst>
            <a:ext uri="{FF2B5EF4-FFF2-40B4-BE49-F238E27FC236}">
              <a16:creationId xmlns:a16="http://schemas.microsoft.com/office/drawing/2014/main" id="{00000000-0008-0000-0100-0000B900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387928" y="188227607"/>
          <a:ext cx="2271032" cy="2294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394607</xdr:colOff>
      <xdr:row>201</xdr:row>
      <xdr:rowOff>149679</xdr:rowOff>
    </xdr:from>
    <xdr:to>
      <xdr:col>1</xdr:col>
      <xdr:colOff>1374041</xdr:colOff>
      <xdr:row>201</xdr:row>
      <xdr:rowOff>1129394</xdr:rowOff>
    </xdr:to>
    <xdr:pic>
      <xdr:nvPicPr>
        <xdr:cNvPr id="186" name="Picture 185" descr="Resultado de imagen de DT8016AF4">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041071" y="190554429"/>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340178</xdr:colOff>
      <xdr:row>202</xdr:row>
      <xdr:rowOff>136071</xdr:rowOff>
    </xdr:from>
    <xdr:to>
      <xdr:col>1</xdr:col>
      <xdr:colOff>1319612</xdr:colOff>
      <xdr:row>202</xdr:row>
      <xdr:rowOff>1115786</xdr:rowOff>
    </xdr:to>
    <xdr:pic>
      <xdr:nvPicPr>
        <xdr:cNvPr id="187" name="Picture 186" descr="Resultado de imagen de DT8016AF4">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1986642" y="191806285"/>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340179</xdr:colOff>
      <xdr:row>205</xdr:row>
      <xdr:rowOff>217714</xdr:rowOff>
    </xdr:from>
    <xdr:to>
      <xdr:col>1</xdr:col>
      <xdr:colOff>1319613</xdr:colOff>
      <xdr:row>205</xdr:row>
      <xdr:rowOff>1197429</xdr:rowOff>
    </xdr:to>
    <xdr:pic>
      <xdr:nvPicPr>
        <xdr:cNvPr id="189" name="Picture 188" descr="Resultado de imagen de DT8016AF4">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1986643" y="193330285"/>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353785</xdr:colOff>
      <xdr:row>206</xdr:row>
      <xdr:rowOff>244928</xdr:rowOff>
    </xdr:from>
    <xdr:to>
      <xdr:col>1</xdr:col>
      <xdr:colOff>1333219</xdr:colOff>
      <xdr:row>206</xdr:row>
      <xdr:rowOff>1224643</xdr:rowOff>
    </xdr:to>
    <xdr:pic>
      <xdr:nvPicPr>
        <xdr:cNvPr id="190" name="Picture 189" descr="Resultado de imagen de DT8016AF4">
          <a:extLst>
            <a:ext uri="{FF2B5EF4-FFF2-40B4-BE49-F238E27FC236}">
              <a16:creationId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000249" y="194745428"/>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208</xdr:row>
      <xdr:rowOff>149679</xdr:rowOff>
    </xdr:from>
    <xdr:to>
      <xdr:col>1</xdr:col>
      <xdr:colOff>1260929</xdr:colOff>
      <xdr:row>208</xdr:row>
      <xdr:rowOff>1347107</xdr:rowOff>
    </xdr:to>
    <xdr:pic>
      <xdr:nvPicPr>
        <xdr:cNvPr id="191" name="Picture 193" descr="Resultado de imagen de FG1625TAS">
          <a:extLst>
            <a:ext uri="{FF2B5EF4-FFF2-40B4-BE49-F238E27FC236}">
              <a16:creationId xmlns:a16="http://schemas.microsoft.com/office/drawing/2014/main" id="{00000000-0008-0000-0100-0000BF000000}"/>
            </a:ext>
          </a:extLst>
        </xdr:cNvPr>
        <xdr:cNvPicPr>
          <a:picLocks noChangeAspect="1" noChangeArrowheads="1"/>
        </xdr:cNvPicPr>
      </xdr:nvPicPr>
      <xdr:blipFill rotWithShape="1">
        <a:blip xmlns:r="http://schemas.openxmlformats.org/officeDocument/2006/relationships" r:embed="rId82" cstate="email">
          <a:extLst>
            <a:ext uri="{28A0092B-C50C-407E-A947-70E740481C1C}">
              <a14:useLocalDpi xmlns:a14="http://schemas.microsoft.com/office/drawing/2010/main"/>
            </a:ext>
          </a:extLst>
        </a:blip>
        <a:srcRect/>
        <a:stretch/>
      </xdr:blipFill>
      <xdr:spPr bwMode="auto">
        <a:xfrm>
          <a:off x="2109107" y="196215000"/>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312964</xdr:colOff>
      <xdr:row>210</xdr:row>
      <xdr:rowOff>247650</xdr:rowOff>
    </xdr:from>
    <xdr:to>
      <xdr:col>1</xdr:col>
      <xdr:colOff>1466164</xdr:colOff>
      <xdr:row>210</xdr:row>
      <xdr:rowOff>1458685</xdr:rowOff>
    </xdr:to>
    <xdr:pic>
      <xdr:nvPicPr>
        <xdr:cNvPr id="192" name="Immagine 221" descr="Risultati immagini per 4939SN-WH">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1959428" y="200612829"/>
          <a:ext cx="1153200" cy="1211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122464</xdr:colOff>
      <xdr:row>211</xdr:row>
      <xdr:rowOff>95250</xdr:rowOff>
    </xdr:from>
    <xdr:to>
      <xdr:col>1</xdr:col>
      <xdr:colOff>1700893</xdr:colOff>
      <xdr:row>211</xdr:row>
      <xdr:rowOff>1413742</xdr:rowOff>
    </xdr:to>
    <xdr:pic>
      <xdr:nvPicPr>
        <xdr:cNvPr id="193" name="Immagine 226" descr="Immagine correlata">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1768928" y="199385464"/>
          <a:ext cx="1578429" cy="1318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394607</xdr:colOff>
      <xdr:row>214</xdr:row>
      <xdr:rowOff>136072</xdr:rowOff>
    </xdr:from>
    <xdr:to>
      <xdr:col>1</xdr:col>
      <xdr:colOff>1251857</xdr:colOff>
      <xdr:row>214</xdr:row>
      <xdr:rowOff>1461425</xdr:rowOff>
    </xdr:to>
    <xdr:pic>
      <xdr:nvPicPr>
        <xdr:cNvPr id="196" name="Immagine 19">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041071" y="204610608"/>
          <a:ext cx="857250" cy="1325353"/>
        </a:xfrm>
        <a:prstGeom prst="rect">
          <a:avLst/>
        </a:prstGeom>
      </xdr:spPr>
    </xdr:pic>
    <xdr:clientData/>
  </xdr:twoCellAnchor>
  <xdr:twoCellAnchor editAs="oneCell">
    <xdr:from>
      <xdr:col>1</xdr:col>
      <xdr:colOff>462643</xdr:colOff>
      <xdr:row>216</xdr:row>
      <xdr:rowOff>122465</xdr:rowOff>
    </xdr:from>
    <xdr:to>
      <xdr:col>1</xdr:col>
      <xdr:colOff>1265464</xdr:colOff>
      <xdr:row>216</xdr:row>
      <xdr:rowOff>1398815</xdr:rowOff>
    </xdr:to>
    <xdr:pic>
      <xdr:nvPicPr>
        <xdr:cNvPr id="197" name="Immagine 28">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109107" y="210243965"/>
          <a:ext cx="802821" cy="1277533"/>
        </a:xfrm>
        <a:prstGeom prst="rect">
          <a:avLst/>
        </a:prstGeom>
      </xdr:spPr>
    </xdr:pic>
    <xdr:clientData/>
  </xdr:twoCellAnchor>
  <xdr:twoCellAnchor editAs="oneCell">
    <xdr:from>
      <xdr:col>1</xdr:col>
      <xdr:colOff>462643</xdr:colOff>
      <xdr:row>215</xdr:row>
      <xdr:rowOff>176893</xdr:rowOff>
    </xdr:from>
    <xdr:to>
      <xdr:col>1</xdr:col>
      <xdr:colOff>1265464</xdr:colOff>
      <xdr:row>215</xdr:row>
      <xdr:rowOff>1453243</xdr:rowOff>
    </xdr:to>
    <xdr:pic>
      <xdr:nvPicPr>
        <xdr:cNvPr id="198" name="Immagine 28">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109107" y="208774393"/>
          <a:ext cx="802821" cy="1277533"/>
        </a:xfrm>
        <a:prstGeom prst="rect">
          <a:avLst/>
        </a:prstGeom>
      </xdr:spPr>
    </xdr:pic>
    <xdr:clientData/>
  </xdr:twoCellAnchor>
  <xdr:twoCellAnchor editAs="oneCell">
    <xdr:from>
      <xdr:col>1</xdr:col>
      <xdr:colOff>122466</xdr:colOff>
      <xdr:row>218</xdr:row>
      <xdr:rowOff>108857</xdr:rowOff>
    </xdr:from>
    <xdr:to>
      <xdr:col>1</xdr:col>
      <xdr:colOff>1730399</xdr:colOff>
      <xdr:row>218</xdr:row>
      <xdr:rowOff>1345127</xdr:rowOff>
    </xdr:to>
    <xdr:pic>
      <xdr:nvPicPr>
        <xdr:cNvPr id="199" name="Immagine 232" descr="Risultati immagini per DO8M">
          <a:extLst>
            <a:ext uri="{FF2B5EF4-FFF2-40B4-BE49-F238E27FC236}">
              <a16:creationId xmlns:a16="http://schemas.microsoft.com/office/drawing/2014/main" id="{00000000-0008-0000-0100-0000C7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rot="16200000">
          <a:off x="1954762" y="209146454"/>
          <a:ext cx="1236270" cy="160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95252</xdr:colOff>
      <xdr:row>219</xdr:row>
      <xdr:rowOff>190501</xdr:rowOff>
    </xdr:from>
    <xdr:to>
      <xdr:col>1</xdr:col>
      <xdr:colOff>1703185</xdr:colOff>
      <xdr:row>219</xdr:row>
      <xdr:rowOff>1426771</xdr:rowOff>
    </xdr:to>
    <xdr:pic>
      <xdr:nvPicPr>
        <xdr:cNvPr id="200" name="Immagine 232" descr="Risultati immagini per DO8M">
          <a:extLst>
            <a:ext uri="{FF2B5EF4-FFF2-40B4-BE49-F238E27FC236}">
              <a16:creationId xmlns:a16="http://schemas.microsoft.com/office/drawing/2014/main" id="{00000000-0008-0000-0100-0000C8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rot="16200000">
          <a:off x="1927548" y="213351062"/>
          <a:ext cx="1236270" cy="160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217715</xdr:colOff>
      <xdr:row>220</xdr:row>
      <xdr:rowOff>149678</xdr:rowOff>
    </xdr:from>
    <xdr:to>
      <xdr:col>1</xdr:col>
      <xdr:colOff>1516520</xdr:colOff>
      <xdr:row>220</xdr:row>
      <xdr:rowOff>1445148</xdr:rowOff>
    </xdr:to>
    <xdr:pic>
      <xdr:nvPicPr>
        <xdr:cNvPr id="201" name="Immagine 234" descr="Risultati immagini per DODT8M">
          <a:extLst>
            <a:ext uri="{FF2B5EF4-FFF2-40B4-BE49-F238E27FC236}">
              <a16:creationId xmlns:a16="http://schemas.microsoft.com/office/drawing/2014/main" id="{00000000-0008-0000-0100-0000C9000000}"/>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rot="16200000">
          <a:off x="1865847" y="212419439"/>
          <a:ext cx="1295470" cy="129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40823</xdr:colOff>
      <xdr:row>222</xdr:row>
      <xdr:rowOff>367394</xdr:rowOff>
    </xdr:from>
    <xdr:to>
      <xdr:col>1</xdr:col>
      <xdr:colOff>1711424</xdr:colOff>
      <xdr:row>222</xdr:row>
      <xdr:rowOff>1206022</xdr:rowOff>
    </xdr:to>
    <xdr:pic>
      <xdr:nvPicPr>
        <xdr:cNvPr id="202" name="Immagine 45">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rot="16200000">
          <a:off x="2103274" y="216522693"/>
          <a:ext cx="838628" cy="1670601"/>
        </a:xfrm>
        <a:prstGeom prst="rect">
          <a:avLst/>
        </a:prstGeom>
      </xdr:spPr>
    </xdr:pic>
    <xdr:clientData/>
  </xdr:twoCellAnchor>
  <xdr:twoCellAnchor editAs="oneCell">
    <xdr:from>
      <xdr:col>1</xdr:col>
      <xdr:colOff>122465</xdr:colOff>
      <xdr:row>223</xdr:row>
      <xdr:rowOff>326572</xdr:rowOff>
    </xdr:from>
    <xdr:to>
      <xdr:col>1</xdr:col>
      <xdr:colOff>1668871</xdr:colOff>
      <xdr:row>223</xdr:row>
      <xdr:rowOff>1390108</xdr:rowOff>
    </xdr:to>
    <xdr:pic>
      <xdr:nvPicPr>
        <xdr:cNvPr id="203" name="Immagine 47">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rot="16200000">
          <a:off x="2010364" y="215581458"/>
          <a:ext cx="1063536" cy="1546406"/>
        </a:xfrm>
        <a:prstGeom prst="rect">
          <a:avLst/>
        </a:prstGeom>
      </xdr:spPr>
    </xdr:pic>
    <xdr:clientData/>
  </xdr:twoCellAnchor>
  <xdr:twoCellAnchor>
    <xdr:from>
      <xdr:col>1</xdr:col>
      <xdr:colOff>476250</xdr:colOff>
      <xdr:row>225</xdr:row>
      <xdr:rowOff>149679</xdr:rowOff>
    </xdr:from>
    <xdr:to>
      <xdr:col>1</xdr:col>
      <xdr:colOff>1274536</xdr:colOff>
      <xdr:row>225</xdr:row>
      <xdr:rowOff>1347107</xdr:rowOff>
    </xdr:to>
    <xdr:pic>
      <xdr:nvPicPr>
        <xdr:cNvPr id="204" name="Picture 193" descr="Resultado de imagen de FG1625TAS">
          <a:extLst>
            <a:ext uri="{FF2B5EF4-FFF2-40B4-BE49-F238E27FC236}">
              <a16:creationId xmlns:a16="http://schemas.microsoft.com/office/drawing/2014/main" id="{00000000-0008-0000-0100-0000CC000000}"/>
            </a:ext>
          </a:extLst>
        </xdr:cNvPr>
        <xdr:cNvPicPr>
          <a:picLocks noChangeAspect="1" noChangeArrowheads="1"/>
        </xdr:cNvPicPr>
      </xdr:nvPicPr>
      <xdr:blipFill rotWithShape="1">
        <a:blip xmlns:r="http://schemas.openxmlformats.org/officeDocument/2006/relationships" r:embed="rId82" cstate="email">
          <a:extLst>
            <a:ext uri="{28A0092B-C50C-407E-A947-70E740481C1C}">
              <a14:useLocalDpi xmlns:a14="http://schemas.microsoft.com/office/drawing/2010/main"/>
            </a:ext>
          </a:extLst>
        </a:blip>
        <a:srcRect/>
        <a:stretch/>
      </xdr:blipFill>
      <xdr:spPr bwMode="auto">
        <a:xfrm>
          <a:off x="2122714" y="217346893"/>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163285</xdr:colOff>
      <xdr:row>227</xdr:row>
      <xdr:rowOff>149678</xdr:rowOff>
    </xdr:from>
    <xdr:to>
      <xdr:col>1</xdr:col>
      <xdr:colOff>1700890</xdr:colOff>
      <xdr:row>227</xdr:row>
      <xdr:rowOff>1456229</xdr:rowOff>
    </xdr:to>
    <xdr:pic>
      <xdr:nvPicPr>
        <xdr:cNvPr id="205" name="Immagine 13">
          <a:extLst>
            <a:ext uri="{FF2B5EF4-FFF2-40B4-BE49-F238E27FC236}">
              <a16:creationId xmlns:a16="http://schemas.microsoft.com/office/drawing/2014/main" id="{00000000-0008-0000-0100-0000CD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809749" y="221646749"/>
          <a:ext cx="1537605" cy="1306551"/>
        </a:xfrm>
        <a:prstGeom prst="rect">
          <a:avLst/>
        </a:prstGeom>
      </xdr:spPr>
    </xdr:pic>
    <xdr:clientData/>
  </xdr:twoCellAnchor>
  <xdr:twoCellAnchor editAs="oneCell">
    <xdr:from>
      <xdr:col>1</xdr:col>
      <xdr:colOff>312964</xdr:colOff>
      <xdr:row>228</xdr:row>
      <xdr:rowOff>176893</xdr:rowOff>
    </xdr:from>
    <xdr:to>
      <xdr:col>1</xdr:col>
      <xdr:colOff>1532573</xdr:colOff>
      <xdr:row>228</xdr:row>
      <xdr:rowOff>1398813</xdr:rowOff>
    </xdr:to>
    <xdr:pic>
      <xdr:nvPicPr>
        <xdr:cNvPr id="206" name="Immagine 240" descr="Risultati immagini per DF8M">
          <a:extLst>
            <a:ext uri="{FF2B5EF4-FFF2-40B4-BE49-F238E27FC236}">
              <a16:creationId xmlns:a16="http://schemas.microsoft.com/office/drawing/2014/main" id="{00000000-0008-0000-0100-0000CE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1959428" y="220599000"/>
          <a:ext cx="1219609" cy="12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176893</xdr:colOff>
      <xdr:row>229</xdr:row>
      <xdr:rowOff>163285</xdr:rowOff>
    </xdr:from>
    <xdr:to>
      <xdr:col>1</xdr:col>
      <xdr:colOff>1589389</xdr:colOff>
      <xdr:row>229</xdr:row>
      <xdr:rowOff>1375143</xdr:rowOff>
    </xdr:to>
    <xdr:pic>
      <xdr:nvPicPr>
        <xdr:cNvPr id="207" name="Immagine 22">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823357" y="222109392"/>
          <a:ext cx="1412496" cy="1211858"/>
        </a:xfrm>
        <a:prstGeom prst="rect">
          <a:avLst/>
        </a:prstGeom>
      </xdr:spPr>
    </xdr:pic>
    <xdr:clientData/>
  </xdr:twoCellAnchor>
  <xdr:twoCellAnchor editAs="oneCell">
    <xdr:from>
      <xdr:col>1</xdr:col>
      <xdr:colOff>367393</xdr:colOff>
      <xdr:row>231</xdr:row>
      <xdr:rowOff>81643</xdr:rowOff>
    </xdr:from>
    <xdr:to>
      <xdr:col>1</xdr:col>
      <xdr:colOff>1434060</xdr:colOff>
      <xdr:row>231</xdr:row>
      <xdr:rowOff>1453072</xdr:rowOff>
    </xdr:to>
    <xdr:pic>
      <xdr:nvPicPr>
        <xdr:cNvPr id="208" name="Immagine 27">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tretch>
          <a:fillRect/>
        </a:stretch>
      </xdr:blipFill>
      <xdr:spPr>
        <a:xfrm>
          <a:off x="2013857" y="223728643"/>
          <a:ext cx="1066667" cy="1371429"/>
        </a:xfrm>
        <a:prstGeom prst="rect">
          <a:avLst/>
        </a:prstGeom>
      </xdr:spPr>
    </xdr:pic>
    <xdr:clientData/>
  </xdr:twoCellAnchor>
  <xdr:twoCellAnchor editAs="oneCell">
    <xdr:from>
      <xdr:col>1</xdr:col>
      <xdr:colOff>258536</xdr:colOff>
      <xdr:row>232</xdr:row>
      <xdr:rowOff>122465</xdr:rowOff>
    </xdr:from>
    <xdr:to>
      <xdr:col>1</xdr:col>
      <xdr:colOff>1420441</xdr:colOff>
      <xdr:row>232</xdr:row>
      <xdr:rowOff>1389130</xdr:rowOff>
    </xdr:to>
    <xdr:pic>
      <xdr:nvPicPr>
        <xdr:cNvPr id="211" name="Immagine 26">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tretch>
          <a:fillRect/>
        </a:stretch>
      </xdr:blipFill>
      <xdr:spPr>
        <a:xfrm>
          <a:off x="1905000" y="225293465"/>
          <a:ext cx="1161905" cy="1276190"/>
        </a:xfrm>
        <a:prstGeom prst="rect">
          <a:avLst/>
        </a:prstGeom>
      </xdr:spPr>
    </xdr:pic>
    <xdr:clientData/>
  </xdr:twoCellAnchor>
  <xdr:twoCellAnchor editAs="oneCell">
    <xdr:from>
      <xdr:col>1</xdr:col>
      <xdr:colOff>176893</xdr:colOff>
      <xdr:row>233</xdr:row>
      <xdr:rowOff>108857</xdr:rowOff>
    </xdr:from>
    <xdr:to>
      <xdr:col>1</xdr:col>
      <xdr:colOff>1548322</xdr:colOff>
      <xdr:row>233</xdr:row>
      <xdr:rowOff>1423143</xdr:rowOff>
    </xdr:to>
    <xdr:pic>
      <xdr:nvPicPr>
        <xdr:cNvPr id="212" name="Immagine 25">
          <a:extLst>
            <a:ext uri="{FF2B5EF4-FFF2-40B4-BE49-F238E27FC236}">
              <a16:creationId xmlns:a16="http://schemas.microsoft.com/office/drawing/2014/main" id="{00000000-0008-0000-0100-0000D4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tretch>
          <a:fillRect/>
        </a:stretch>
      </xdr:blipFill>
      <xdr:spPr>
        <a:xfrm>
          <a:off x="1823357" y="226803857"/>
          <a:ext cx="1371429" cy="1314286"/>
        </a:xfrm>
        <a:prstGeom prst="rect">
          <a:avLst/>
        </a:prstGeom>
      </xdr:spPr>
    </xdr:pic>
    <xdr:clientData/>
  </xdr:twoCellAnchor>
  <xdr:twoCellAnchor editAs="oneCell">
    <xdr:from>
      <xdr:col>1</xdr:col>
      <xdr:colOff>272143</xdr:colOff>
      <xdr:row>234</xdr:row>
      <xdr:rowOff>217714</xdr:rowOff>
    </xdr:from>
    <xdr:to>
      <xdr:col>1</xdr:col>
      <xdr:colOff>1379880</xdr:colOff>
      <xdr:row>234</xdr:row>
      <xdr:rowOff>1374321</xdr:rowOff>
    </xdr:to>
    <xdr:pic>
      <xdr:nvPicPr>
        <xdr:cNvPr id="213" name="Immagine 23">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a:ext>
          </a:extLst>
        </a:blip>
        <a:stretch>
          <a:fillRect/>
        </a:stretch>
      </xdr:blipFill>
      <xdr:spPr>
        <a:xfrm>
          <a:off x="1918607" y="228436714"/>
          <a:ext cx="1107737" cy="1156607"/>
        </a:xfrm>
        <a:prstGeom prst="rect">
          <a:avLst/>
        </a:prstGeom>
      </xdr:spPr>
    </xdr:pic>
    <xdr:clientData/>
  </xdr:twoCellAnchor>
  <xdr:twoCellAnchor editAs="oneCell">
    <xdr:from>
      <xdr:col>1</xdr:col>
      <xdr:colOff>231321</xdr:colOff>
      <xdr:row>235</xdr:row>
      <xdr:rowOff>244929</xdr:rowOff>
    </xdr:from>
    <xdr:to>
      <xdr:col>1</xdr:col>
      <xdr:colOff>1477784</xdr:colOff>
      <xdr:row>235</xdr:row>
      <xdr:rowOff>1360715</xdr:rowOff>
    </xdr:to>
    <xdr:pic>
      <xdr:nvPicPr>
        <xdr:cNvPr id="214" name="Immagine 24">
          <a:extLst>
            <a:ext uri="{FF2B5EF4-FFF2-40B4-BE49-F238E27FC236}">
              <a16:creationId xmlns:a16="http://schemas.microsoft.com/office/drawing/2014/main" id="{00000000-0008-0000-0100-0000D6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a:ext>
          </a:extLst>
        </a:blip>
        <a:stretch>
          <a:fillRect/>
        </a:stretch>
      </xdr:blipFill>
      <xdr:spPr>
        <a:xfrm>
          <a:off x="1877785" y="229987929"/>
          <a:ext cx="1246463" cy="1115786"/>
        </a:xfrm>
        <a:prstGeom prst="rect">
          <a:avLst/>
        </a:prstGeom>
      </xdr:spPr>
    </xdr:pic>
    <xdr:clientData/>
  </xdr:twoCellAnchor>
  <xdr:twoCellAnchor>
    <xdr:from>
      <xdr:col>1</xdr:col>
      <xdr:colOff>449036</xdr:colOff>
      <xdr:row>164</xdr:row>
      <xdr:rowOff>190500</xdr:rowOff>
    </xdr:from>
    <xdr:to>
      <xdr:col>1</xdr:col>
      <xdr:colOff>1247322</xdr:colOff>
      <xdr:row>164</xdr:row>
      <xdr:rowOff>1387928</xdr:rowOff>
    </xdr:to>
    <xdr:pic>
      <xdr:nvPicPr>
        <xdr:cNvPr id="215" name="Picture 214" descr="Resultado de imagen de FG1625TAS">
          <a:extLst>
            <a:ext uri="{FF2B5EF4-FFF2-40B4-BE49-F238E27FC236}">
              <a16:creationId xmlns:a16="http://schemas.microsoft.com/office/drawing/2014/main" id="{00000000-0008-0000-0100-0000D7000000}"/>
            </a:ext>
          </a:extLst>
        </xdr:cNvPr>
        <xdr:cNvPicPr>
          <a:picLocks noChangeAspect="1" noChangeArrowheads="1"/>
        </xdr:cNvPicPr>
      </xdr:nvPicPr>
      <xdr:blipFill rotWithShape="1">
        <a:blip xmlns:r="http://schemas.openxmlformats.org/officeDocument/2006/relationships" r:embed="rId82" cstate="email">
          <a:extLst>
            <a:ext uri="{28A0092B-C50C-407E-A947-70E740481C1C}">
              <a14:useLocalDpi xmlns:a14="http://schemas.microsoft.com/office/drawing/2010/main"/>
            </a:ext>
          </a:extLst>
        </a:blip>
        <a:srcRect/>
        <a:stretch/>
      </xdr:blipFill>
      <xdr:spPr bwMode="auto">
        <a:xfrm>
          <a:off x="2095500" y="231892929"/>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449035</xdr:colOff>
      <xdr:row>165</xdr:row>
      <xdr:rowOff>176893</xdr:rowOff>
    </xdr:from>
    <xdr:to>
      <xdr:col>1</xdr:col>
      <xdr:colOff>1247321</xdr:colOff>
      <xdr:row>165</xdr:row>
      <xdr:rowOff>1374321</xdr:rowOff>
    </xdr:to>
    <xdr:pic>
      <xdr:nvPicPr>
        <xdr:cNvPr id="216" name="Picture 215" descr="Resultado de imagen de FG1625TAS">
          <a:extLst>
            <a:ext uri="{FF2B5EF4-FFF2-40B4-BE49-F238E27FC236}">
              <a16:creationId xmlns:a16="http://schemas.microsoft.com/office/drawing/2014/main" id="{00000000-0008-0000-0100-0000D8000000}"/>
            </a:ext>
          </a:extLst>
        </xdr:cNvPr>
        <xdr:cNvPicPr>
          <a:picLocks noChangeAspect="1" noChangeArrowheads="1"/>
        </xdr:cNvPicPr>
      </xdr:nvPicPr>
      <xdr:blipFill rotWithShape="1">
        <a:blip xmlns:r="http://schemas.openxmlformats.org/officeDocument/2006/relationships" r:embed="rId82" cstate="email">
          <a:extLst>
            <a:ext uri="{28A0092B-C50C-407E-A947-70E740481C1C}">
              <a14:useLocalDpi xmlns:a14="http://schemas.microsoft.com/office/drawing/2010/main"/>
            </a:ext>
          </a:extLst>
        </a:blip>
        <a:srcRect/>
        <a:stretch/>
      </xdr:blipFill>
      <xdr:spPr bwMode="auto">
        <a:xfrm>
          <a:off x="2095499" y="233403322"/>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108857</xdr:colOff>
      <xdr:row>166</xdr:row>
      <xdr:rowOff>122465</xdr:rowOff>
    </xdr:from>
    <xdr:to>
      <xdr:col>1</xdr:col>
      <xdr:colOff>1455965</xdr:colOff>
      <xdr:row>166</xdr:row>
      <xdr:rowOff>1469573</xdr:rowOff>
    </xdr:to>
    <xdr:pic>
      <xdr:nvPicPr>
        <xdr:cNvPr id="217" name="Immagine 252" descr="Risultati immagini per FG1625RFM">
          <a:extLst>
            <a:ext uri="{FF2B5EF4-FFF2-40B4-BE49-F238E27FC236}">
              <a16:creationId xmlns:a16="http://schemas.microsoft.com/office/drawing/2014/main" id="{00000000-0008-0000-0100-0000D9000000}"/>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1755321" y="237471858"/>
          <a:ext cx="1347108" cy="134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167</xdr:row>
      <xdr:rowOff>108857</xdr:rowOff>
    </xdr:from>
    <xdr:to>
      <xdr:col>1</xdr:col>
      <xdr:colOff>1524000</xdr:colOff>
      <xdr:row>167</xdr:row>
      <xdr:rowOff>1415143</xdr:rowOff>
    </xdr:to>
    <xdr:pic>
      <xdr:nvPicPr>
        <xdr:cNvPr id="218" name="Picture 192" descr="Resultado de imagen de FG1025Z">
          <a:extLst>
            <a:ext uri="{FF2B5EF4-FFF2-40B4-BE49-F238E27FC236}">
              <a16:creationId xmlns:a16="http://schemas.microsoft.com/office/drawing/2014/main" id="{00000000-0008-0000-0100-0000DA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1864178" y="236383286"/>
          <a:ext cx="1306286" cy="130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168</xdr:row>
      <xdr:rowOff>176892</xdr:rowOff>
    </xdr:from>
    <xdr:to>
      <xdr:col>1</xdr:col>
      <xdr:colOff>1535097</xdr:colOff>
      <xdr:row>168</xdr:row>
      <xdr:rowOff>1343024</xdr:rowOff>
    </xdr:to>
    <xdr:pic>
      <xdr:nvPicPr>
        <xdr:cNvPr id="219" name="Picture 194" descr="Resultado de imagen de FG701">
          <a:extLst>
            <a:ext uri="{FF2B5EF4-FFF2-40B4-BE49-F238E27FC236}">
              <a16:creationId xmlns:a16="http://schemas.microsoft.com/office/drawing/2014/main" id="{00000000-0008-0000-0100-0000DB00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782536" y="237975321"/>
          <a:ext cx="1399025" cy="1166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394607</xdr:colOff>
      <xdr:row>170</xdr:row>
      <xdr:rowOff>272143</xdr:rowOff>
    </xdr:from>
    <xdr:to>
      <xdr:col>1</xdr:col>
      <xdr:colOff>1222902</xdr:colOff>
      <xdr:row>170</xdr:row>
      <xdr:rowOff>1306286</xdr:rowOff>
    </xdr:to>
    <xdr:pic>
      <xdr:nvPicPr>
        <xdr:cNvPr id="220" name="Picture 219" descr="Resultado de imagen de SC100">
          <a:extLst>
            <a:ext uri="{FF2B5EF4-FFF2-40B4-BE49-F238E27FC236}">
              <a16:creationId xmlns:a16="http://schemas.microsoft.com/office/drawing/2014/main" id="{00000000-0008-0000-0100-0000DC000000}"/>
            </a:ext>
          </a:extLst>
        </xdr:cNvPr>
        <xdr:cNvPicPr>
          <a:picLocks noChangeAspect="1" noChangeArrowheads="1"/>
        </xdr:cNvPicPr>
      </xdr:nvPicPr>
      <xdr:blipFill rotWithShape="1">
        <a:blip xmlns:r="http://schemas.openxmlformats.org/officeDocument/2006/relationships" r:embed="rId102" cstate="email">
          <a:extLst>
            <a:ext uri="{28A0092B-C50C-407E-A947-70E740481C1C}">
              <a14:useLocalDpi xmlns:a14="http://schemas.microsoft.com/office/drawing/2010/main"/>
            </a:ext>
          </a:extLst>
        </a:blip>
        <a:srcRect l="24732" t="19048" r="24910" b="18154"/>
        <a:stretch/>
      </xdr:blipFill>
      <xdr:spPr bwMode="auto">
        <a:xfrm>
          <a:off x="2041071" y="239771464"/>
          <a:ext cx="828295"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408214</xdr:colOff>
      <xdr:row>171</xdr:row>
      <xdr:rowOff>244929</xdr:rowOff>
    </xdr:from>
    <xdr:to>
      <xdr:col>1</xdr:col>
      <xdr:colOff>1236509</xdr:colOff>
      <xdr:row>171</xdr:row>
      <xdr:rowOff>1279072</xdr:rowOff>
    </xdr:to>
    <xdr:pic>
      <xdr:nvPicPr>
        <xdr:cNvPr id="221" name="Picture 220" descr="Resultado de imagen de SC100">
          <a:extLst>
            <a:ext uri="{FF2B5EF4-FFF2-40B4-BE49-F238E27FC236}">
              <a16:creationId xmlns:a16="http://schemas.microsoft.com/office/drawing/2014/main" id="{00000000-0008-0000-0100-0000DD000000}"/>
            </a:ext>
          </a:extLst>
        </xdr:cNvPr>
        <xdr:cNvPicPr>
          <a:picLocks noChangeAspect="1" noChangeArrowheads="1"/>
        </xdr:cNvPicPr>
      </xdr:nvPicPr>
      <xdr:blipFill rotWithShape="1">
        <a:blip xmlns:r="http://schemas.openxmlformats.org/officeDocument/2006/relationships" r:embed="rId102" cstate="email">
          <a:extLst>
            <a:ext uri="{28A0092B-C50C-407E-A947-70E740481C1C}">
              <a14:useLocalDpi xmlns:a14="http://schemas.microsoft.com/office/drawing/2010/main"/>
            </a:ext>
          </a:extLst>
        </a:blip>
        <a:srcRect l="24732" t="19048" r="24910" b="18154"/>
        <a:stretch/>
      </xdr:blipFill>
      <xdr:spPr bwMode="auto">
        <a:xfrm>
          <a:off x="2054678" y="241268250"/>
          <a:ext cx="828295"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176892</xdr:colOff>
      <xdr:row>172</xdr:row>
      <xdr:rowOff>54428</xdr:rowOff>
    </xdr:from>
    <xdr:to>
      <xdr:col>1</xdr:col>
      <xdr:colOff>1576426</xdr:colOff>
      <xdr:row>172</xdr:row>
      <xdr:rowOff>1455964</xdr:rowOff>
    </xdr:to>
    <xdr:pic>
      <xdr:nvPicPr>
        <xdr:cNvPr id="222" name="Picture 221" descr="Resultado de imagen de SC110">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823356" y="245200714"/>
          <a:ext cx="1399534" cy="1401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173</xdr:row>
      <xdr:rowOff>285750</xdr:rowOff>
    </xdr:from>
    <xdr:to>
      <xdr:col>1</xdr:col>
      <xdr:colOff>1373030</xdr:colOff>
      <xdr:row>173</xdr:row>
      <xdr:rowOff>1415142</xdr:rowOff>
    </xdr:to>
    <xdr:pic>
      <xdr:nvPicPr>
        <xdr:cNvPr id="223" name="Picture 222" descr="Resultado de imagen de SC111">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1891393" y="244357071"/>
          <a:ext cx="1128101" cy="1129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261257</xdr:colOff>
      <xdr:row>174</xdr:row>
      <xdr:rowOff>340179</xdr:rowOff>
    </xdr:from>
    <xdr:to>
      <xdr:col>1</xdr:col>
      <xdr:colOff>1586826</xdr:colOff>
      <xdr:row>174</xdr:row>
      <xdr:rowOff>1211036</xdr:rowOff>
    </xdr:to>
    <xdr:pic>
      <xdr:nvPicPr>
        <xdr:cNvPr id="224" name="Picture 223" descr="Kit de protection de serrure HONEYWELL [SC112] : HONEYWELL Video surveillance">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918607" y="249361779"/>
          <a:ext cx="1325569"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175</xdr:row>
      <xdr:rowOff>190500</xdr:rowOff>
    </xdr:from>
    <xdr:to>
      <xdr:col>1</xdr:col>
      <xdr:colOff>1197428</xdr:colOff>
      <xdr:row>175</xdr:row>
      <xdr:rowOff>1440810</xdr:rowOff>
    </xdr:to>
    <xdr:pic>
      <xdr:nvPicPr>
        <xdr:cNvPr id="225" name="Picture 224" descr="Resultado de imagen de Honeywell SC113">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136321" y="247309821"/>
          <a:ext cx="707571" cy="1250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176</xdr:row>
      <xdr:rowOff>435429</xdr:rowOff>
    </xdr:from>
    <xdr:to>
      <xdr:col>1</xdr:col>
      <xdr:colOff>1537607</xdr:colOff>
      <xdr:row>176</xdr:row>
      <xdr:rowOff>1235994</xdr:rowOff>
    </xdr:to>
    <xdr:pic>
      <xdr:nvPicPr>
        <xdr:cNvPr id="226" name="Picture 225" descr="Resultado de imagen de Honeywell SC114">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013857" y="249078750"/>
          <a:ext cx="1170214" cy="800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394607</xdr:colOff>
      <xdr:row>177</xdr:row>
      <xdr:rowOff>204107</xdr:rowOff>
    </xdr:from>
    <xdr:to>
      <xdr:col>1</xdr:col>
      <xdr:colOff>1170214</xdr:colOff>
      <xdr:row>177</xdr:row>
      <xdr:rowOff>1299450</xdr:rowOff>
    </xdr:to>
    <xdr:pic>
      <xdr:nvPicPr>
        <xdr:cNvPr id="227" name="Picture 226" descr="Resultado de imagen de PC.09000.50">
          <a:extLst>
            <a:ext uri="{FF2B5EF4-FFF2-40B4-BE49-F238E27FC236}">
              <a16:creationId xmlns:a16="http://schemas.microsoft.com/office/drawing/2014/main" id="{00000000-0008-0000-0100-0000E3000000}"/>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041071" y="250371428"/>
          <a:ext cx="775607" cy="1095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326571</xdr:colOff>
      <xdr:row>178</xdr:row>
      <xdr:rowOff>190500</xdr:rowOff>
    </xdr:from>
    <xdr:to>
      <xdr:col>1</xdr:col>
      <xdr:colOff>1487690</xdr:colOff>
      <xdr:row>178</xdr:row>
      <xdr:rowOff>1491342</xdr:rowOff>
    </xdr:to>
    <xdr:pic>
      <xdr:nvPicPr>
        <xdr:cNvPr id="228" name="Picture 227" descr="Resultado de imagen de Honeywell SC116">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1973035" y="251881821"/>
          <a:ext cx="1161119" cy="1300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272143</xdr:colOff>
      <xdr:row>179</xdr:row>
      <xdr:rowOff>367393</xdr:rowOff>
    </xdr:from>
    <xdr:to>
      <xdr:col>1</xdr:col>
      <xdr:colOff>1455543</xdr:colOff>
      <xdr:row>179</xdr:row>
      <xdr:rowOff>1258660</xdr:rowOff>
    </xdr:to>
    <xdr:pic>
      <xdr:nvPicPr>
        <xdr:cNvPr id="229" name="Picture 228" descr="Resultado de imagen de Honeywell SC117">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1918607" y="253582714"/>
          <a:ext cx="1183400" cy="89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367391</xdr:colOff>
      <xdr:row>180</xdr:row>
      <xdr:rowOff>362430</xdr:rowOff>
    </xdr:from>
    <xdr:to>
      <xdr:col>1</xdr:col>
      <xdr:colOff>1333499</xdr:colOff>
      <xdr:row>180</xdr:row>
      <xdr:rowOff>1251857</xdr:rowOff>
    </xdr:to>
    <xdr:pic>
      <xdr:nvPicPr>
        <xdr:cNvPr id="230" name="Picture 229" descr="Resultado de imagen de Honeywell SC112">
          <a:extLst>
            <a:ext uri="{FF2B5EF4-FFF2-40B4-BE49-F238E27FC236}">
              <a16:creationId xmlns:a16="http://schemas.microsoft.com/office/drawing/2014/main" id="{00000000-0008-0000-0100-0000E6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013855" y="257700716"/>
          <a:ext cx="966108" cy="8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299357</xdr:colOff>
      <xdr:row>182</xdr:row>
      <xdr:rowOff>299357</xdr:rowOff>
    </xdr:from>
    <xdr:to>
      <xdr:col>1</xdr:col>
      <xdr:colOff>1391249</xdr:colOff>
      <xdr:row>182</xdr:row>
      <xdr:rowOff>1381468</xdr:rowOff>
    </xdr:to>
    <xdr:pic>
      <xdr:nvPicPr>
        <xdr:cNvPr id="231" name="Picture 230" descr="Resultado de imagen de PC.09000.20">
          <a:extLst>
            <a:ext uri="{FF2B5EF4-FFF2-40B4-BE49-F238E27FC236}">
              <a16:creationId xmlns:a16="http://schemas.microsoft.com/office/drawing/2014/main" id="{00000000-0008-0000-0100-0000E7000000}"/>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1945821" y="256739571"/>
          <a:ext cx="1091892" cy="1082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122464</xdr:colOff>
      <xdr:row>183</xdr:row>
      <xdr:rowOff>149679</xdr:rowOff>
    </xdr:from>
    <xdr:to>
      <xdr:col>1</xdr:col>
      <xdr:colOff>1618617</xdr:colOff>
      <xdr:row>183</xdr:row>
      <xdr:rowOff>1455965</xdr:rowOff>
    </xdr:to>
    <xdr:pic>
      <xdr:nvPicPr>
        <xdr:cNvPr id="233" name="Picture 232" descr="Resultado de imagen de PC.09004.20">
          <a:extLst>
            <a:ext uri="{FF2B5EF4-FFF2-40B4-BE49-F238E27FC236}">
              <a16:creationId xmlns:a16="http://schemas.microsoft.com/office/drawing/2014/main" id="{00000000-0008-0000-0100-0000E9000000}"/>
            </a:ext>
          </a:extLst>
        </xdr:cNvPr>
        <xdr:cNvPicPr>
          <a:picLocks noChangeAspect="1" noChangeArrowheads="1"/>
        </xdr:cNvPicPr>
      </xdr:nvPicPr>
      <xdr:blipFill rotWithShape="1">
        <a:blip xmlns:r="http://schemas.openxmlformats.org/officeDocument/2006/relationships" r:embed="rId113" cstate="email">
          <a:extLst>
            <a:ext uri="{28A0092B-C50C-407E-A947-70E740481C1C}">
              <a14:useLocalDpi xmlns:a14="http://schemas.microsoft.com/office/drawing/2010/main"/>
            </a:ext>
          </a:extLst>
        </a:blip>
        <a:srcRect/>
        <a:stretch/>
      </xdr:blipFill>
      <xdr:spPr bwMode="auto">
        <a:xfrm>
          <a:off x="1768928" y="259637893"/>
          <a:ext cx="1496153" cy="130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184</xdr:row>
      <xdr:rowOff>204107</xdr:rowOff>
    </xdr:from>
    <xdr:to>
      <xdr:col>1</xdr:col>
      <xdr:colOff>1768929</xdr:colOff>
      <xdr:row>184</xdr:row>
      <xdr:rowOff>1251857</xdr:rowOff>
    </xdr:to>
    <xdr:pic>
      <xdr:nvPicPr>
        <xdr:cNvPr id="234" name="Picture 233" descr="Resultado de imagen de PC.06138.00">
          <a:extLst>
            <a:ext uri="{FF2B5EF4-FFF2-40B4-BE49-F238E27FC236}">
              <a16:creationId xmlns:a16="http://schemas.microsoft.com/office/drawing/2014/main" id="{00000000-0008-0000-0100-0000EA000000}"/>
            </a:ext>
          </a:extLst>
        </xdr:cNvPr>
        <xdr:cNvPicPr>
          <a:picLocks noChangeAspect="1" noChangeArrowheads="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1700893" y="261216321"/>
          <a:ext cx="171450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185</xdr:row>
      <xdr:rowOff>190500</xdr:rowOff>
    </xdr:from>
    <xdr:to>
      <xdr:col>1</xdr:col>
      <xdr:colOff>1428750</xdr:colOff>
      <xdr:row>185</xdr:row>
      <xdr:rowOff>1337423</xdr:rowOff>
    </xdr:to>
    <xdr:pic>
      <xdr:nvPicPr>
        <xdr:cNvPr id="235" name="Picture 234" descr="Resultado de imagen de PC.07840.00">
          <a:extLst>
            <a:ext uri="{FF2B5EF4-FFF2-40B4-BE49-F238E27FC236}">
              <a16:creationId xmlns:a16="http://schemas.microsoft.com/office/drawing/2014/main" id="{00000000-0008-0000-0100-0000EB000000}"/>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1932214" y="262726714"/>
          <a:ext cx="1143000" cy="1146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244928</xdr:colOff>
      <xdr:row>187</xdr:row>
      <xdr:rowOff>299357</xdr:rowOff>
    </xdr:from>
    <xdr:to>
      <xdr:col>1</xdr:col>
      <xdr:colOff>1480288</xdr:colOff>
      <xdr:row>187</xdr:row>
      <xdr:rowOff>1211036</xdr:rowOff>
    </xdr:to>
    <xdr:pic>
      <xdr:nvPicPr>
        <xdr:cNvPr id="236" name="Picture 235" descr="Resultado de imagen de 470-12">
          <a:extLst>
            <a:ext uri="{FF2B5EF4-FFF2-40B4-BE49-F238E27FC236}">
              <a16:creationId xmlns:a16="http://schemas.microsoft.com/office/drawing/2014/main" id="{00000000-0008-0000-0100-0000EC000000}"/>
            </a:ext>
          </a:extLst>
        </xdr:cNvPr>
        <xdr:cNvPicPr>
          <a:picLocks noChangeAspect="1" noChangeArrowheads="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1891392" y="264536464"/>
          <a:ext cx="1235360" cy="911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122465</xdr:colOff>
      <xdr:row>188</xdr:row>
      <xdr:rowOff>108857</xdr:rowOff>
    </xdr:from>
    <xdr:to>
      <xdr:col>1</xdr:col>
      <xdr:colOff>1767723</xdr:colOff>
      <xdr:row>188</xdr:row>
      <xdr:rowOff>1483178</xdr:rowOff>
    </xdr:to>
    <xdr:pic>
      <xdr:nvPicPr>
        <xdr:cNvPr id="237" name="Immagine 261" descr="Risultati immagini per honeywell 470pb">
          <a:extLst>
            <a:ext uri="{FF2B5EF4-FFF2-40B4-BE49-F238E27FC236}">
              <a16:creationId xmlns:a16="http://schemas.microsoft.com/office/drawing/2014/main" id="{00000000-0008-0000-0100-0000ED000000}"/>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1768929" y="265869964"/>
          <a:ext cx="1645258" cy="137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190501</xdr:colOff>
      <xdr:row>189</xdr:row>
      <xdr:rowOff>54430</xdr:rowOff>
    </xdr:from>
    <xdr:to>
      <xdr:col>1</xdr:col>
      <xdr:colOff>1630063</xdr:colOff>
      <xdr:row>189</xdr:row>
      <xdr:rowOff>1496786</xdr:rowOff>
    </xdr:to>
    <xdr:pic>
      <xdr:nvPicPr>
        <xdr:cNvPr id="238" name="Picture 237" descr="Resultado de imagen de T280R">
          <a:extLst>
            <a:ext uri="{FF2B5EF4-FFF2-40B4-BE49-F238E27FC236}">
              <a16:creationId xmlns:a16="http://schemas.microsoft.com/office/drawing/2014/main" id="{00000000-0008-0000-0100-0000EE00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1836965" y="269938501"/>
          <a:ext cx="1439562" cy="1442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190</xdr:row>
      <xdr:rowOff>244929</xdr:rowOff>
    </xdr:from>
    <xdr:to>
      <xdr:col>1</xdr:col>
      <xdr:colOff>1750785</xdr:colOff>
      <xdr:row>190</xdr:row>
      <xdr:rowOff>1488976</xdr:rowOff>
    </xdr:to>
    <xdr:pic>
      <xdr:nvPicPr>
        <xdr:cNvPr id="239" name="Picture 238" descr="Resultado de imagen de TS300//A">
          <a:extLst>
            <a:ext uri="{FF2B5EF4-FFF2-40B4-BE49-F238E27FC236}">
              <a16:creationId xmlns:a16="http://schemas.microsoft.com/office/drawing/2014/main" id="{00000000-0008-0000-0100-0000EF000000}"/>
            </a:ext>
          </a:extLst>
        </xdr:cNvPr>
        <xdr:cNvPicPr>
          <a:picLocks noChangeAspect="1" noChangeArrowheads="1"/>
        </xdr:cNvPicPr>
      </xdr:nvPicPr>
      <xdr:blipFill rotWithShape="1">
        <a:blip xmlns:r="http://schemas.openxmlformats.org/officeDocument/2006/relationships" r:embed="rId119" cstate="print">
          <a:extLst>
            <a:ext uri="{28A0092B-C50C-407E-A947-70E740481C1C}">
              <a14:useLocalDpi xmlns:a14="http://schemas.microsoft.com/office/drawing/2010/main"/>
            </a:ext>
          </a:extLst>
        </a:blip>
        <a:srcRect/>
        <a:stretch/>
      </xdr:blipFill>
      <xdr:spPr bwMode="auto">
        <a:xfrm>
          <a:off x="1687285" y="271653000"/>
          <a:ext cx="1709964" cy="1244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54429</xdr:colOff>
      <xdr:row>192</xdr:row>
      <xdr:rowOff>299357</xdr:rowOff>
    </xdr:from>
    <xdr:to>
      <xdr:col>1</xdr:col>
      <xdr:colOff>1659232</xdr:colOff>
      <xdr:row>192</xdr:row>
      <xdr:rowOff>1349829</xdr:rowOff>
    </xdr:to>
    <xdr:pic>
      <xdr:nvPicPr>
        <xdr:cNvPr id="240" name="Picture 239" descr="Resultado de imagen de IS310WH">
          <a:extLst>
            <a:ext uri="{FF2B5EF4-FFF2-40B4-BE49-F238E27FC236}">
              <a16:creationId xmlns:a16="http://schemas.microsoft.com/office/drawing/2014/main" id="{00000000-0008-0000-0100-0000F0000000}"/>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700893" y="273408321"/>
          <a:ext cx="1604803" cy="1050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237</xdr:row>
      <xdr:rowOff>344260</xdr:rowOff>
    </xdr:from>
    <xdr:to>
      <xdr:col>1</xdr:col>
      <xdr:colOff>1578429</xdr:colOff>
      <xdr:row>237</xdr:row>
      <xdr:rowOff>1537607</xdr:rowOff>
    </xdr:to>
    <xdr:pic>
      <xdr:nvPicPr>
        <xdr:cNvPr id="244" name="Picture 243" descr="Resultado de imagen de SP20ST">
          <a:extLst>
            <a:ext uri="{FF2B5EF4-FFF2-40B4-BE49-F238E27FC236}">
              <a16:creationId xmlns:a16="http://schemas.microsoft.com/office/drawing/2014/main" id="{00000000-0008-0000-0100-0000F400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905000" y="277998010"/>
          <a:ext cx="1319893" cy="1193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122464</xdr:colOff>
      <xdr:row>204</xdr:row>
      <xdr:rowOff>68035</xdr:rowOff>
    </xdr:from>
    <xdr:ext cx="1599947" cy="974725"/>
    <xdr:pic>
      <xdr:nvPicPr>
        <xdr:cNvPr id="245" name="Immagine 348">
          <a:extLst>
            <a:ext uri="{FF2B5EF4-FFF2-40B4-BE49-F238E27FC236}">
              <a16:creationId xmlns:a16="http://schemas.microsoft.com/office/drawing/2014/main" id="{00000000-0008-0000-0100-0000F500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768928" y="194296392"/>
          <a:ext cx="1599947" cy="974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40822</xdr:colOff>
      <xdr:row>200</xdr:row>
      <xdr:rowOff>136071</xdr:rowOff>
    </xdr:from>
    <xdr:ext cx="1599947" cy="974725"/>
    <xdr:pic>
      <xdr:nvPicPr>
        <xdr:cNvPr id="246" name="Immagine 348">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687286" y="190363928"/>
          <a:ext cx="1599947" cy="974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8</xdr:col>
      <xdr:colOff>1442357</xdr:colOff>
      <xdr:row>1</xdr:row>
      <xdr:rowOff>761683</xdr:rowOff>
    </xdr:to>
    <xdr:grpSp>
      <xdr:nvGrpSpPr>
        <xdr:cNvPr id="241" name="Gruppo 3">
          <a:extLst>
            <a:ext uri="{FF2B5EF4-FFF2-40B4-BE49-F238E27FC236}">
              <a16:creationId xmlns:a16="http://schemas.microsoft.com/office/drawing/2014/main" id="{00000000-0008-0000-0100-0000F1000000}"/>
            </a:ext>
          </a:extLst>
        </xdr:cNvPr>
        <xdr:cNvGrpSpPr/>
      </xdr:nvGrpSpPr>
      <xdr:grpSpPr>
        <a:xfrm>
          <a:off x="0" y="0"/>
          <a:ext cx="12118295" cy="1087121"/>
          <a:chOff x="0" y="0"/>
          <a:chExt cx="23755671" cy="1079501"/>
        </a:xfrm>
      </xdr:grpSpPr>
      <xdr:pic>
        <xdr:nvPicPr>
          <xdr:cNvPr id="247" name="Picture 246">
            <a:extLst>
              <a:ext uri="{FF2B5EF4-FFF2-40B4-BE49-F238E27FC236}">
                <a16:creationId xmlns:a16="http://schemas.microsoft.com/office/drawing/2014/main" id="{00000000-0008-0000-0100-0000F7000000}"/>
              </a:ext>
            </a:extLst>
          </xdr:cNvPr>
          <xdr:cNvPicPr>
            <a:picLocks noChangeAspect="1" noChangeArrowheads="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l="-104" t="15201" r="104" b="12399"/>
          <a:stretch/>
        </xdr:blipFill>
        <xdr:spPr bwMode="auto">
          <a:xfrm>
            <a:off x="0" y="0"/>
            <a:ext cx="23755671" cy="10795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8" name="TextBox 247">
            <a:extLst>
              <a:ext uri="{FF2B5EF4-FFF2-40B4-BE49-F238E27FC236}">
                <a16:creationId xmlns:a16="http://schemas.microsoft.com/office/drawing/2014/main" id="{00000000-0008-0000-0100-0000F8000000}"/>
              </a:ext>
            </a:extLst>
          </xdr:cNvPr>
          <xdr:cNvSpPr txBox="1"/>
        </xdr:nvSpPr>
        <xdr:spPr>
          <a:xfrm>
            <a:off x="19650592" y="140503"/>
            <a:ext cx="3607581" cy="568864"/>
          </a:xfrm>
          <a:prstGeom prst="rect">
            <a:avLst/>
          </a:prstGeom>
          <a:solidFill>
            <a:srgbClr val="DD1C24"/>
          </a:solidFill>
          <a:ln w="9525" cmpd="sng">
            <a:no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bg1"/>
                </a:solidFill>
                <a:latin typeface="Honeywell Cond" panose="020B0506030202060103" pitchFamily="34" charset="0"/>
              </a:rPr>
              <a:t>Ottobre 2020  </a:t>
            </a:r>
            <a:endParaRPr kumimoji="0" lang="en-US" sz="2000" b="1" i="0" u="none" strike="noStrike" kern="0" cap="none" spc="0" normalizeH="0" baseline="0" noProof="0">
              <a:ln>
                <a:noFill/>
              </a:ln>
              <a:solidFill>
                <a:prstClr val="white"/>
              </a:solidFill>
              <a:effectLst/>
              <a:uLnTx/>
              <a:uFillTx/>
              <a:latin typeface="Honeywell Cond" panose="020B0506030202060103" pitchFamily="34" charset="0"/>
              <a:ea typeface="+mn-ea"/>
              <a:cs typeface="+mn-cs"/>
            </a:endParaRPr>
          </a:p>
        </xdr:txBody>
      </xdr:sp>
      <xdr:pic>
        <xdr:nvPicPr>
          <xdr:cNvPr id="249" name="Picture 248">
            <a:extLst>
              <a:ext uri="{FF2B5EF4-FFF2-40B4-BE49-F238E27FC236}">
                <a16:creationId xmlns:a16="http://schemas.microsoft.com/office/drawing/2014/main" id="{00000000-0008-0000-0100-0000F9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04775" y="0"/>
            <a:ext cx="3040142" cy="804561"/>
          </a:xfrm>
          <a:prstGeom prst="rect">
            <a:avLst/>
          </a:prstGeom>
        </xdr:spPr>
      </xdr:pic>
    </xdr:grpSp>
    <xdr:clientData/>
  </xdr:twoCellAnchor>
  <xdr:twoCellAnchor>
    <xdr:from>
      <xdr:col>1</xdr:col>
      <xdr:colOff>272143</xdr:colOff>
      <xdr:row>0</xdr:row>
      <xdr:rowOff>163286</xdr:rowOff>
    </xdr:from>
    <xdr:to>
      <xdr:col>1</xdr:col>
      <xdr:colOff>1740958</xdr:colOff>
      <xdr:row>1</xdr:row>
      <xdr:rowOff>540809</xdr:rowOff>
    </xdr:to>
    <xdr:sp macro="" textlink="">
      <xdr:nvSpPr>
        <xdr:cNvPr id="251" name="Rectangle 250">
          <a:hlinkClick xmlns:r="http://schemas.openxmlformats.org/officeDocument/2006/relationships" r:id="rId124"/>
          <a:extLst>
            <a:ext uri="{FF2B5EF4-FFF2-40B4-BE49-F238E27FC236}">
              <a16:creationId xmlns:a16="http://schemas.microsoft.com/office/drawing/2014/main" id="{00000000-0008-0000-0100-0000FB000000}"/>
            </a:ext>
          </a:extLst>
        </xdr:cNvPr>
        <xdr:cNvSpPr/>
      </xdr:nvSpPr>
      <xdr:spPr>
        <a:xfrm>
          <a:off x="1918607" y="163286"/>
          <a:ext cx="1468815" cy="704094"/>
        </a:xfrm>
        <a:prstGeom prst="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1">
              <a:solidFill>
                <a:sysClr val="windowText" lastClr="000000"/>
              </a:solidFill>
            </a:rPr>
            <a:t>Indice/Index</a:t>
          </a:r>
        </a:p>
      </xdr:txBody>
    </xdr:sp>
    <xdr:clientData/>
  </xdr:twoCellAnchor>
  <xdr:twoCellAnchor>
    <xdr:from>
      <xdr:col>8</xdr:col>
      <xdr:colOff>190500</xdr:colOff>
      <xdr:row>7</xdr:row>
      <xdr:rowOff>258536</xdr:rowOff>
    </xdr:from>
    <xdr:to>
      <xdr:col>8</xdr:col>
      <xdr:colOff>1238249</xdr:colOff>
      <xdr:row>7</xdr:row>
      <xdr:rowOff>849086</xdr:rowOff>
    </xdr:to>
    <xdr:grpSp>
      <xdr:nvGrpSpPr>
        <xdr:cNvPr id="252" name="Group 55">
          <a:extLst>
            <a:ext uri="{FF2B5EF4-FFF2-40B4-BE49-F238E27FC236}">
              <a16:creationId xmlns:a16="http://schemas.microsoft.com/office/drawing/2014/main" id="{00000000-0008-0000-0100-0000FC000000}"/>
            </a:ext>
          </a:extLst>
        </xdr:cNvPr>
        <xdr:cNvGrpSpPr/>
      </xdr:nvGrpSpPr>
      <xdr:grpSpPr>
        <a:xfrm>
          <a:off x="10866438" y="2996974"/>
          <a:ext cx="1047749" cy="590550"/>
          <a:chOff x="1276350" y="3543300"/>
          <a:chExt cx="1700213" cy="1050925"/>
        </a:xfrm>
      </xdr:grpSpPr>
      <xdr:sp macro="" textlink="">
        <xdr:nvSpPr>
          <xdr:cNvPr id="253" name="Freeform 9">
            <a:extLst>
              <a:ext uri="{FF2B5EF4-FFF2-40B4-BE49-F238E27FC236}">
                <a16:creationId xmlns:a16="http://schemas.microsoft.com/office/drawing/2014/main" id="{00000000-0008-0000-0100-0000FD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4" name="Rectangle 54">
            <a:extLst>
              <a:ext uri="{FF2B5EF4-FFF2-40B4-BE49-F238E27FC236}">
                <a16:creationId xmlns:a16="http://schemas.microsoft.com/office/drawing/2014/main" id="{00000000-0008-0000-0100-0000FE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217715</xdr:colOff>
      <xdr:row>8</xdr:row>
      <xdr:rowOff>285750</xdr:rowOff>
    </xdr:from>
    <xdr:to>
      <xdr:col>8</xdr:col>
      <xdr:colOff>1265464</xdr:colOff>
      <xdr:row>8</xdr:row>
      <xdr:rowOff>876300</xdr:rowOff>
    </xdr:to>
    <xdr:grpSp>
      <xdr:nvGrpSpPr>
        <xdr:cNvPr id="255" name="Group 55">
          <a:extLst>
            <a:ext uri="{FF2B5EF4-FFF2-40B4-BE49-F238E27FC236}">
              <a16:creationId xmlns:a16="http://schemas.microsoft.com/office/drawing/2014/main" id="{00000000-0008-0000-0100-0000FF000000}"/>
            </a:ext>
          </a:extLst>
        </xdr:cNvPr>
        <xdr:cNvGrpSpPr/>
      </xdr:nvGrpSpPr>
      <xdr:grpSpPr>
        <a:xfrm>
          <a:off x="10893653" y="4294188"/>
          <a:ext cx="1047749" cy="590550"/>
          <a:chOff x="1276350" y="3543300"/>
          <a:chExt cx="1700213" cy="1050925"/>
        </a:xfrm>
      </xdr:grpSpPr>
      <xdr:sp macro="" textlink="">
        <xdr:nvSpPr>
          <xdr:cNvPr id="256" name="Freeform 9">
            <a:extLst>
              <a:ext uri="{FF2B5EF4-FFF2-40B4-BE49-F238E27FC236}">
                <a16:creationId xmlns:a16="http://schemas.microsoft.com/office/drawing/2014/main" id="{00000000-0008-0000-0100-000000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7" name="Rectangle 54">
            <a:extLst>
              <a:ext uri="{FF2B5EF4-FFF2-40B4-BE49-F238E27FC236}">
                <a16:creationId xmlns:a16="http://schemas.microsoft.com/office/drawing/2014/main" id="{00000000-0008-0000-0100-000001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9</xdr:row>
      <xdr:rowOff>258536</xdr:rowOff>
    </xdr:from>
    <xdr:to>
      <xdr:col>8</xdr:col>
      <xdr:colOff>1238249</xdr:colOff>
      <xdr:row>9</xdr:row>
      <xdr:rowOff>849086</xdr:rowOff>
    </xdr:to>
    <xdr:grpSp>
      <xdr:nvGrpSpPr>
        <xdr:cNvPr id="258" name="Group 55">
          <a:extLst>
            <a:ext uri="{FF2B5EF4-FFF2-40B4-BE49-F238E27FC236}">
              <a16:creationId xmlns:a16="http://schemas.microsoft.com/office/drawing/2014/main" id="{00000000-0008-0000-0100-000002010000}"/>
            </a:ext>
          </a:extLst>
        </xdr:cNvPr>
        <xdr:cNvGrpSpPr/>
      </xdr:nvGrpSpPr>
      <xdr:grpSpPr>
        <a:xfrm>
          <a:off x="10866438" y="5536974"/>
          <a:ext cx="1047749" cy="590550"/>
          <a:chOff x="1276350" y="3543300"/>
          <a:chExt cx="1700213" cy="1050925"/>
        </a:xfrm>
      </xdr:grpSpPr>
      <xdr:sp macro="" textlink="">
        <xdr:nvSpPr>
          <xdr:cNvPr id="259" name="Freeform 9">
            <a:extLst>
              <a:ext uri="{FF2B5EF4-FFF2-40B4-BE49-F238E27FC236}">
                <a16:creationId xmlns:a16="http://schemas.microsoft.com/office/drawing/2014/main" id="{00000000-0008-0000-0100-00000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0" name="Rectangle 54">
            <a:extLst>
              <a:ext uri="{FF2B5EF4-FFF2-40B4-BE49-F238E27FC236}">
                <a16:creationId xmlns:a16="http://schemas.microsoft.com/office/drawing/2014/main" id="{00000000-0008-0000-0100-00000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163286</xdr:colOff>
      <xdr:row>10</xdr:row>
      <xdr:rowOff>272143</xdr:rowOff>
    </xdr:from>
    <xdr:to>
      <xdr:col>8</xdr:col>
      <xdr:colOff>1211035</xdr:colOff>
      <xdr:row>10</xdr:row>
      <xdr:rowOff>862693</xdr:rowOff>
    </xdr:to>
    <xdr:grpSp>
      <xdr:nvGrpSpPr>
        <xdr:cNvPr id="261" name="Group 55">
          <a:extLst>
            <a:ext uri="{FF2B5EF4-FFF2-40B4-BE49-F238E27FC236}">
              <a16:creationId xmlns:a16="http://schemas.microsoft.com/office/drawing/2014/main" id="{00000000-0008-0000-0100-000005010000}"/>
            </a:ext>
          </a:extLst>
        </xdr:cNvPr>
        <xdr:cNvGrpSpPr/>
      </xdr:nvGrpSpPr>
      <xdr:grpSpPr>
        <a:xfrm>
          <a:off x="10839224" y="6820581"/>
          <a:ext cx="1047749" cy="590550"/>
          <a:chOff x="1276350" y="3543300"/>
          <a:chExt cx="1700213" cy="1050925"/>
        </a:xfrm>
      </xdr:grpSpPr>
      <xdr:sp macro="" textlink="">
        <xdr:nvSpPr>
          <xdr:cNvPr id="262" name="Freeform 9">
            <a:extLst>
              <a:ext uri="{FF2B5EF4-FFF2-40B4-BE49-F238E27FC236}">
                <a16:creationId xmlns:a16="http://schemas.microsoft.com/office/drawing/2014/main" id="{00000000-0008-0000-0100-00000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3" name="Rectangle 54">
            <a:extLst>
              <a:ext uri="{FF2B5EF4-FFF2-40B4-BE49-F238E27FC236}">
                <a16:creationId xmlns:a16="http://schemas.microsoft.com/office/drawing/2014/main" id="{00000000-0008-0000-0100-00000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163286</xdr:colOff>
      <xdr:row>34</xdr:row>
      <xdr:rowOff>285750</xdr:rowOff>
    </xdr:from>
    <xdr:to>
      <xdr:col>8</xdr:col>
      <xdr:colOff>1211035</xdr:colOff>
      <xdr:row>34</xdr:row>
      <xdr:rowOff>876300</xdr:rowOff>
    </xdr:to>
    <xdr:grpSp>
      <xdr:nvGrpSpPr>
        <xdr:cNvPr id="264" name="Group 55">
          <a:extLst>
            <a:ext uri="{FF2B5EF4-FFF2-40B4-BE49-F238E27FC236}">
              <a16:creationId xmlns:a16="http://schemas.microsoft.com/office/drawing/2014/main" id="{00000000-0008-0000-0100-000008010000}"/>
            </a:ext>
          </a:extLst>
        </xdr:cNvPr>
        <xdr:cNvGrpSpPr/>
      </xdr:nvGrpSpPr>
      <xdr:grpSpPr>
        <a:xfrm>
          <a:off x="10839224" y="26598563"/>
          <a:ext cx="1047749" cy="590550"/>
          <a:chOff x="1276350" y="3543300"/>
          <a:chExt cx="1700213" cy="1050925"/>
        </a:xfrm>
      </xdr:grpSpPr>
      <xdr:sp macro="" textlink="">
        <xdr:nvSpPr>
          <xdr:cNvPr id="265" name="Freeform 9">
            <a:extLst>
              <a:ext uri="{FF2B5EF4-FFF2-40B4-BE49-F238E27FC236}">
                <a16:creationId xmlns:a16="http://schemas.microsoft.com/office/drawing/2014/main" id="{00000000-0008-0000-0100-000009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6" name="Rectangle 54">
            <a:extLst>
              <a:ext uri="{FF2B5EF4-FFF2-40B4-BE49-F238E27FC236}">
                <a16:creationId xmlns:a16="http://schemas.microsoft.com/office/drawing/2014/main" id="{00000000-0008-0000-0100-00000A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204107</xdr:colOff>
      <xdr:row>35</xdr:row>
      <xdr:rowOff>367393</xdr:rowOff>
    </xdr:from>
    <xdr:to>
      <xdr:col>8</xdr:col>
      <xdr:colOff>1251856</xdr:colOff>
      <xdr:row>35</xdr:row>
      <xdr:rowOff>957943</xdr:rowOff>
    </xdr:to>
    <xdr:grpSp>
      <xdr:nvGrpSpPr>
        <xdr:cNvPr id="267" name="Group 55">
          <a:extLst>
            <a:ext uri="{FF2B5EF4-FFF2-40B4-BE49-F238E27FC236}">
              <a16:creationId xmlns:a16="http://schemas.microsoft.com/office/drawing/2014/main" id="{00000000-0008-0000-0100-00000B010000}"/>
            </a:ext>
          </a:extLst>
        </xdr:cNvPr>
        <xdr:cNvGrpSpPr/>
      </xdr:nvGrpSpPr>
      <xdr:grpSpPr>
        <a:xfrm>
          <a:off x="10880045" y="27950206"/>
          <a:ext cx="1047749" cy="590550"/>
          <a:chOff x="1276350" y="3543300"/>
          <a:chExt cx="1700213" cy="1050925"/>
        </a:xfrm>
      </xdr:grpSpPr>
      <xdr:sp macro="" textlink="">
        <xdr:nvSpPr>
          <xdr:cNvPr id="268" name="Freeform 9">
            <a:extLst>
              <a:ext uri="{FF2B5EF4-FFF2-40B4-BE49-F238E27FC236}">
                <a16:creationId xmlns:a16="http://schemas.microsoft.com/office/drawing/2014/main" id="{00000000-0008-0000-0100-00000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9" name="Rectangle 54">
            <a:extLst>
              <a:ext uri="{FF2B5EF4-FFF2-40B4-BE49-F238E27FC236}">
                <a16:creationId xmlns:a16="http://schemas.microsoft.com/office/drawing/2014/main" id="{00000000-0008-0000-0100-00000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231322</xdr:colOff>
      <xdr:row>36</xdr:row>
      <xdr:rowOff>381000</xdr:rowOff>
    </xdr:from>
    <xdr:to>
      <xdr:col>8</xdr:col>
      <xdr:colOff>1279071</xdr:colOff>
      <xdr:row>36</xdr:row>
      <xdr:rowOff>971550</xdr:rowOff>
    </xdr:to>
    <xdr:grpSp>
      <xdr:nvGrpSpPr>
        <xdr:cNvPr id="270" name="Group 55">
          <a:extLst>
            <a:ext uri="{FF2B5EF4-FFF2-40B4-BE49-F238E27FC236}">
              <a16:creationId xmlns:a16="http://schemas.microsoft.com/office/drawing/2014/main" id="{00000000-0008-0000-0100-00000E010000}"/>
            </a:ext>
          </a:extLst>
        </xdr:cNvPr>
        <xdr:cNvGrpSpPr/>
      </xdr:nvGrpSpPr>
      <xdr:grpSpPr>
        <a:xfrm>
          <a:off x="10907260" y="29233813"/>
          <a:ext cx="1047749" cy="590550"/>
          <a:chOff x="1276350" y="3543300"/>
          <a:chExt cx="1700213" cy="1050925"/>
        </a:xfrm>
      </xdr:grpSpPr>
      <xdr:sp macro="" textlink="">
        <xdr:nvSpPr>
          <xdr:cNvPr id="271" name="Freeform 9">
            <a:extLst>
              <a:ext uri="{FF2B5EF4-FFF2-40B4-BE49-F238E27FC236}">
                <a16:creationId xmlns:a16="http://schemas.microsoft.com/office/drawing/2014/main" id="{00000000-0008-0000-0100-00000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2" name="Rectangle 54">
            <a:extLst>
              <a:ext uri="{FF2B5EF4-FFF2-40B4-BE49-F238E27FC236}">
                <a16:creationId xmlns:a16="http://schemas.microsoft.com/office/drawing/2014/main" id="{00000000-0008-0000-0100-00001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39</xdr:row>
      <xdr:rowOff>258536</xdr:rowOff>
    </xdr:from>
    <xdr:to>
      <xdr:col>8</xdr:col>
      <xdr:colOff>1224642</xdr:colOff>
      <xdr:row>39</xdr:row>
      <xdr:rowOff>849086</xdr:rowOff>
    </xdr:to>
    <xdr:grpSp>
      <xdr:nvGrpSpPr>
        <xdr:cNvPr id="276" name="Group 55">
          <a:extLst>
            <a:ext uri="{FF2B5EF4-FFF2-40B4-BE49-F238E27FC236}">
              <a16:creationId xmlns:a16="http://schemas.microsoft.com/office/drawing/2014/main" id="{00000000-0008-0000-0100-000014010000}"/>
            </a:ext>
          </a:extLst>
        </xdr:cNvPr>
        <xdr:cNvGrpSpPr/>
      </xdr:nvGrpSpPr>
      <xdr:grpSpPr>
        <a:xfrm>
          <a:off x="10852831" y="31825974"/>
          <a:ext cx="1047749" cy="590550"/>
          <a:chOff x="1276350" y="3543300"/>
          <a:chExt cx="1700213" cy="1050925"/>
        </a:xfrm>
      </xdr:grpSpPr>
      <xdr:sp macro="" textlink="">
        <xdr:nvSpPr>
          <xdr:cNvPr id="277" name="Freeform 9">
            <a:extLst>
              <a:ext uri="{FF2B5EF4-FFF2-40B4-BE49-F238E27FC236}">
                <a16:creationId xmlns:a16="http://schemas.microsoft.com/office/drawing/2014/main" id="{00000000-0008-0000-0100-00001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8" name="Rectangle 54">
            <a:extLst>
              <a:ext uri="{FF2B5EF4-FFF2-40B4-BE49-F238E27FC236}">
                <a16:creationId xmlns:a16="http://schemas.microsoft.com/office/drawing/2014/main" id="{00000000-0008-0000-0100-00001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40</xdr:row>
      <xdr:rowOff>381000</xdr:rowOff>
    </xdr:from>
    <xdr:to>
      <xdr:col>8</xdr:col>
      <xdr:colOff>1224642</xdr:colOff>
      <xdr:row>40</xdr:row>
      <xdr:rowOff>971550</xdr:rowOff>
    </xdr:to>
    <xdr:grpSp>
      <xdr:nvGrpSpPr>
        <xdr:cNvPr id="279" name="Group 55">
          <a:extLst>
            <a:ext uri="{FF2B5EF4-FFF2-40B4-BE49-F238E27FC236}">
              <a16:creationId xmlns:a16="http://schemas.microsoft.com/office/drawing/2014/main" id="{00000000-0008-0000-0100-000017010000}"/>
            </a:ext>
          </a:extLst>
        </xdr:cNvPr>
        <xdr:cNvGrpSpPr/>
      </xdr:nvGrpSpPr>
      <xdr:grpSpPr>
        <a:xfrm>
          <a:off x="10852831" y="33218438"/>
          <a:ext cx="1047749" cy="590550"/>
          <a:chOff x="1276350" y="3543300"/>
          <a:chExt cx="1700213" cy="1050925"/>
        </a:xfrm>
      </xdr:grpSpPr>
      <xdr:sp macro="" textlink="">
        <xdr:nvSpPr>
          <xdr:cNvPr id="280" name="Freeform 9">
            <a:extLst>
              <a:ext uri="{FF2B5EF4-FFF2-40B4-BE49-F238E27FC236}">
                <a16:creationId xmlns:a16="http://schemas.microsoft.com/office/drawing/2014/main" id="{00000000-0008-0000-0100-000018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81" name="Rectangle 54">
            <a:extLst>
              <a:ext uri="{FF2B5EF4-FFF2-40B4-BE49-F238E27FC236}">
                <a16:creationId xmlns:a16="http://schemas.microsoft.com/office/drawing/2014/main" id="{00000000-0008-0000-0100-000019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231321</xdr:colOff>
      <xdr:row>41</xdr:row>
      <xdr:rowOff>381000</xdr:rowOff>
    </xdr:from>
    <xdr:to>
      <xdr:col>8</xdr:col>
      <xdr:colOff>1279070</xdr:colOff>
      <xdr:row>41</xdr:row>
      <xdr:rowOff>971550</xdr:rowOff>
    </xdr:to>
    <xdr:grpSp>
      <xdr:nvGrpSpPr>
        <xdr:cNvPr id="285" name="Group 55">
          <a:extLst>
            <a:ext uri="{FF2B5EF4-FFF2-40B4-BE49-F238E27FC236}">
              <a16:creationId xmlns:a16="http://schemas.microsoft.com/office/drawing/2014/main" id="{00000000-0008-0000-0100-00001D010000}"/>
            </a:ext>
          </a:extLst>
        </xdr:cNvPr>
        <xdr:cNvGrpSpPr/>
      </xdr:nvGrpSpPr>
      <xdr:grpSpPr>
        <a:xfrm>
          <a:off x="10907259" y="34488438"/>
          <a:ext cx="1047749" cy="590550"/>
          <a:chOff x="1276350" y="3543300"/>
          <a:chExt cx="1700213" cy="1050925"/>
        </a:xfrm>
      </xdr:grpSpPr>
      <xdr:sp macro="" textlink="">
        <xdr:nvSpPr>
          <xdr:cNvPr id="286" name="Freeform 9">
            <a:extLst>
              <a:ext uri="{FF2B5EF4-FFF2-40B4-BE49-F238E27FC236}">
                <a16:creationId xmlns:a16="http://schemas.microsoft.com/office/drawing/2014/main" id="{00000000-0008-0000-0100-00001E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87" name="Rectangle 54">
            <a:extLst>
              <a:ext uri="{FF2B5EF4-FFF2-40B4-BE49-F238E27FC236}">
                <a16:creationId xmlns:a16="http://schemas.microsoft.com/office/drawing/2014/main" id="{00000000-0008-0000-0100-00001F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217714</xdr:colOff>
      <xdr:row>42</xdr:row>
      <xdr:rowOff>326572</xdr:rowOff>
    </xdr:from>
    <xdr:to>
      <xdr:col>8</xdr:col>
      <xdr:colOff>1265463</xdr:colOff>
      <xdr:row>42</xdr:row>
      <xdr:rowOff>917122</xdr:rowOff>
    </xdr:to>
    <xdr:grpSp>
      <xdr:nvGrpSpPr>
        <xdr:cNvPr id="288" name="Group 55">
          <a:extLst>
            <a:ext uri="{FF2B5EF4-FFF2-40B4-BE49-F238E27FC236}">
              <a16:creationId xmlns:a16="http://schemas.microsoft.com/office/drawing/2014/main" id="{00000000-0008-0000-0100-000020010000}"/>
            </a:ext>
          </a:extLst>
        </xdr:cNvPr>
        <xdr:cNvGrpSpPr/>
      </xdr:nvGrpSpPr>
      <xdr:grpSpPr>
        <a:xfrm>
          <a:off x="10893652" y="35704010"/>
          <a:ext cx="1047749" cy="590550"/>
          <a:chOff x="1276350" y="3543300"/>
          <a:chExt cx="1700213" cy="1050925"/>
        </a:xfrm>
      </xdr:grpSpPr>
      <xdr:sp macro="" textlink="">
        <xdr:nvSpPr>
          <xdr:cNvPr id="289" name="Freeform 9">
            <a:extLst>
              <a:ext uri="{FF2B5EF4-FFF2-40B4-BE49-F238E27FC236}">
                <a16:creationId xmlns:a16="http://schemas.microsoft.com/office/drawing/2014/main" id="{00000000-0008-0000-0100-000021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90" name="Rectangle 54">
            <a:extLst>
              <a:ext uri="{FF2B5EF4-FFF2-40B4-BE49-F238E27FC236}">
                <a16:creationId xmlns:a16="http://schemas.microsoft.com/office/drawing/2014/main" id="{00000000-0008-0000-0100-000022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204108</xdr:colOff>
      <xdr:row>43</xdr:row>
      <xdr:rowOff>326572</xdr:rowOff>
    </xdr:from>
    <xdr:to>
      <xdr:col>8</xdr:col>
      <xdr:colOff>1251857</xdr:colOff>
      <xdr:row>43</xdr:row>
      <xdr:rowOff>917122</xdr:rowOff>
    </xdr:to>
    <xdr:grpSp>
      <xdr:nvGrpSpPr>
        <xdr:cNvPr id="291" name="Group 55">
          <a:extLst>
            <a:ext uri="{FF2B5EF4-FFF2-40B4-BE49-F238E27FC236}">
              <a16:creationId xmlns:a16="http://schemas.microsoft.com/office/drawing/2014/main" id="{00000000-0008-0000-0100-000023010000}"/>
            </a:ext>
          </a:extLst>
        </xdr:cNvPr>
        <xdr:cNvGrpSpPr/>
      </xdr:nvGrpSpPr>
      <xdr:grpSpPr>
        <a:xfrm>
          <a:off x="10880046" y="36974010"/>
          <a:ext cx="1047749" cy="590550"/>
          <a:chOff x="1276350" y="3543300"/>
          <a:chExt cx="1700213" cy="1050925"/>
        </a:xfrm>
      </xdr:grpSpPr>
      <xdr:sp macro="" textlink="">
        <xdr:nvSpPr>
          <xdr:cNvPr id="292" name="Freeform 9">
            <a:extLst>
              <a:ext uri="{FF2B5EF4-FFF2-40B4-BE49-F238E27FC236}">
                <a16:creationId xmlns:a16="http://schemas.microsoft.com/office/drawing/2014/main" id="{00000000-0008-0000-0100-000024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93" name="Rectangle 54">
            <a:extLst>
              <a:ext uri="{FF2B5EF4-FFF2-40B4-BE49-F238E27FC236}">
                <a16:creationId xmlns:a16="http://schemas.microsoft.com/office/drawing/2014/main" id="{00000000-0008-0000-0100-000025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204107</xdr:colOff>
      <xdr:row>44</xdr:row>
      <xdr:rowOff>340179</xdr:rowOff>
    </xdr:from>
    <xdr:to>
      <xdr:col>8</xdr:col>
      <xdr:colOff>1251856</xdr:colOff>
      <xdr:row>44</xdr:row>
      <xdr:rowOff>930729</xdr:rowOff>
    </xdr:to>
    <xdr:grpSp>
      <xdr:nvGrpSpPr>
        <xdr:cNvPr id="294" name="Group 55">
          <a:extLst>
            <a:ext uri="{FF2B5EF4-FFF2-40B4-BE49-F238E27FC236}">
              <a16:creationId xmlns:a16="http://schemas.microsoft.com/office/drawing/2014/main" id="{00000000-0008-0000-0100-000026010000}"/>
            </a:ext>
          </a:extLst>
        </xdr:cNvPr>
        <xdr:cNvGrpSpPr/>
      </xdr:nvGrpSpPr>
      <xdr:grpSpPr>
        <a:xfrm>
          <a:off x="10880045" y="38257617"/>
          <a:ext cx="1047749" cy="590550"/>
          <a:chOff x="1276350" y="3543300"/>
          <a:chExt cx="1700213" cy="1050925"/>
        </a:xfrm>
      </xdr:grpSpPr>
      <xdr:sp macro="" textlink="">
        <xdr:nvSpPr>
          <xdr:cNvPr id="295" name="Freeform 9">
            <a:extLst>
              <a:ext uri="{FF2B5EF4-FFF2-40B4-BE49-F238E27FC236}">
                <a16:creationId xmlns:a16="http://schemas.microsoft.com/office/drawing/2014/main" id="{00000000-0008-0000-0100-000027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96" name="Rectangle 54">
            <a:extLst>
              <a:ext uri="{FF2B5EF4-FFF2-40B4-BE49-F238E27FC236}">
                <a16:creationId xmlns:a16="http://schemas.microsoft.com/office/drawing/2014/main" id="{00000000-0008-0000-0100-000028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204107</xdr:colOff>
      <xdr:row>58</xdr:row>
      <xdr:rowOff>571500</xdr:rowOff>
    </xdr:from>
    <xdr:to>
      <xdr:col>8</xdr:col>
      <xdr:colOff>1251856</xdr:colOff>
      <xdr:row>58</xdr:row>
      <xdr:rowOff>1162050</xdr:rowOff>
    </xdr:to>
    <xdr:grpSp>
      <xdr:nvGrpSpPr>
        <xdr:cNvPr id="306" name="Group 55">
          <a:extLst>
            <a:ext uri="{FF2B5EF4-FFF2-40B4-BE49-F238E27FC236}">
              <a16:creationId xmlns:a16="http://schemas.microsoft.com/office/drawing/2014/main" id="{00000000-0008-0000-0100-000032010000}"/>
            </a:ext>
          </a:extLst>
        </xdr:cNvPr>
        <xdr:cNvGrpSpPr/>
      </xdr:nvGrpSpPr>
      <xdr:grpSpPr>
        <a:xfrm>
          <a:off x="10880045" y="49855438"/>
          <a:ext cx="1047749" cy="590550"/>
          <a:chOff x="1276350" y="3543300"/>
          <a:chExt cx="1700213" cy="1050925"/>
        </a:xfrm>
      </xdr:grpSpPr>
      <xdr:sp macro="" textlink="">
        <xdr:nvSpPr>
          <xdr:cNvPr id="307" name="Freeform 9">
            <a:extLst>
              <a:ext uri="{FF2B5EF4-FFF2-40B4-BE49-F238E27FC236}">
                <a16:creationId xmlns:a16="http://schemas.microsoft.com/office/drawing/2014/main" id="{00000000-0008-0000-0100-00003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08" name="Rectangle 54">
            <a:extLst>
              <a:ext uri="{FF2B5EF4-FFF2-40B4-BE49-F238E27FC236}">
                <a16:creationId xmlns:a16="http://schemas.microsoft.com/office/drawing/2014/main" id="{00000000-0008-0000-0100-00003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149679</xdr:colOff>
      <xdr:row>60</xdr:row>
      <xdr:rowOff>530679</xdr:rowOff>
    </xdr:from>
    <xdr:to>
      <xdr:col>8</xdr:col>
      <xdr:colOff>1197428</xdr:colOff>
      <xdr:row>60</xdr:row>
      <xdr:rowOff>1121229</xdr:rowOff>
    </xdr:to>
    <xdr:grpSp>
      <xdr:nvGrpSpPr>
        <xdr:cNvPr id="309" name="Group 55">
          <a:extLst>
            <a:ext uri="{FF2B5EF4-FFF2-40B4-BE49-F238E27FC236}">
              <a16:creationId xmlns:a16="http://schemas.microsoft.com/office/drawing/2014/main" id="{00000000-0008-0000-0100-000035010000}"/>
            </a:ext>
          </a:extLst>
        </xdr:cNvPr>
        <xdr:cNvGrpSpPr/>
      </xdr:nvGrpSpPr>
      <xdr:grpSpPr>
        <a:xfrm>
          <a:off x="10825617" y="51767242"/>
          <a:ext cx="1047749" cy="590550"/>
          <a:chOff x="1276350" y="3543300"/>
          <a:chExt cx="1700213" cy="1050925"/>
        </a:xfrm>
      </xdr:grpSpPr>
      <xdr:sp macro="" textlink="">
        <xdr:nvSpPr>
          <xdr:cNvPr id="310" name="Freeform 9">
            <a:extLst>
              <a:ext uri="{FF2B5EF4-FFF2-40B4-BE49-F238E27FC236}">
                <a16:creationId xmlns:a16="http://schemas.microsoft.com/office/drawing/2014/main" id="{00000000-0008-0000-0100-00003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1" name="Rectangle 54">
            <a:extLst>
              <a:ext uri="{FF2B5EF4-FFF2-40B4-BE49-F238E27FC236}">
                <a16:creationId xmlns:a16="http://schemas.microsoft.com/office/drawing/2014/main" id="{00000000-0008-0000-0100-00003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163286</xdr:colOff>
      <xdr:row>61</xdr:row>
      <xdr:rowOff>585107</xdr:rowOff>
    </xdr:from>
    <xdr:to>
      <xdr:col>8</xdr:col>
      <xdr:colOff>1211035</xdr:colOff>
      <xdr:row>61</xdr:row>
      <xdr:rowOff>1175657</xdr:rowOff>
    </xdr:to>
    <xdr:grpSp>
      <xdr:nvGrpSpPr>
        <xdr:cNvPr id="312" name="Group 55">
          <a:extLst>
            <a:ext uri="{FF2B5EF4-FFF2-40B4-BE49-F238E27FC236}">
              <a16:creationId xmlns:a16="http://schemas.microsoft.com/office/drawing/2014/main" id="{00000000-0008-0000-0100-000038010000}"/>
            </a:ext>
          </a:extLst>
        </xdr:cNvPr>
        <xdr:cNvGrpSpPr/>
      </xdr:nvGrpSpPr>
      <xdr:grpSpPr>
        <a:xfrm>
          <a:off x="10839224" y="53599670"/>
          <a:ext cx="1047749" cy="590550"/>
          <a:chOff x="1276350" y="3543300"/>
          <a:chExt cx="1700213" cy="1050925"/>
        </a:xfrm>
      </xdr:grpSpPr>
      <xdr:sp macro="" textlink="">
        <xdr:nvSpPr>
          <xdr:cNvPr id="313" name="Freeform 9">
            <a:extLst>
              <a:ext uri="{FF2B5EF4-FFF2-40B4-BE49-F238E27FC236}">
                <a16:creationId xmlns:a16="http://schemas.microsoft.com/office/drawing/2014/main" id="{00000000-0008-0000-0100-000039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4" name="Rectangle 54">
            <a:extLst>
              <a:ext uri="{FF2B5EF4-FFF2-40B4-BE49-F238E27FC236}">
                <a16:creationId xmlns:a16="http://schemas.microsoft.com/office/drawing/2014/main" id="{00000000-0008-0000-0100-00003A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62</xdr:row>
      <xdr:rowOff>653143</xdr:rowOff>
    </xdr:from>
    <xdr:to>
      <xdr:col>8</xdr:col>
      <xdr:colOff>1238249</xdr:colOff>
      <xdr:row>62</xdr:row>
      <xdr:rowOff>1243693</xdr:rowOff>
    </xdr:to>
    <xdr:grpSp>
      <xdr:nvGrpSpPr>
        <xdr:cNvPr id="315" name="Group 55">
          <a:extLst>
            <a:ext uri="{FF2B5EF4-FFF2-40B4-BE49-F238E27FC236}">
              <a16:creationId xmlns:a16="http://schemas.microsoft.com/office/drawing/2014/main" id="{00000000-0008-0000-0100-00003B010000}"/>
            </a:ext>
          </a:extLst>
        </xdr:cNvPr>
        <xdr:cNvGrpSpPr/>
      </xdr:nvGrpSpPr>
      <xdr:grpSpPr>
        <a:xfrm>
          <a:off x="10866438" y="55445706"/>
          <a:ext cx="1047749" cy="590550"/>
          <a:chOff x="1276350" y="3543300"/>
          <a:chExt cx="1700213" cy="1050925"/>
        </a:xfrm>
      </xdr:grpSpPr>
      <xdr:sp macro="" textlink="">
        <xdr:nvSpPr>
          <xdr:cNvPr id="316" name="Freeform 9">
            <a:extLst>
              <a:ext uri="{FF2B5EF4-FFF2-40B4-BE49-F238E27FC236}">
                <a16:creationId xmlns:a16="http://schemas.microsoft.com/office/drawing/2014/main" id="{00000000-0008-0000-0100-00003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7" name="Rectangle 54">
            <a:extLst>
              <a:ext uri="{FF2B5EF4-FFF2-40B4-BE49-F238E27FC236}">
                <a16:creationId xmlns:a16="http://schemas.microsoft.com/office/drawing/2014/main" id="{00000000-0008-0000-0100-00003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204107</xdr:colOff>
      <xdr:row>64</xdr:row>
      <xdr:rowOff>625929</xdr:rowOff>
    </xdr:from>
    <xdr:to>
      <xdr:col>8</xdr:col>
      <xdr:colOff>1251856</xdr:colOff>
      <xdr:row>64</xdr:row>
      <xdr:rowOff>1216479</xdr:rowOff>
    </xdr:to>
    <xdr:grpSp>
      <xdr:nvGrpSpPr>
        <xdr:cNvPr id="318" name="Group 55">
          <a:extLst>
            <a:ext uri="{FF2B5EF4-FFF2-40B4-BE49-F238E27FC236}">
              <a16:creationId xmlns:a16="http://schemas.microsoft.com/office/drawing/2014/main" id="{00000000-0008-0000-0100-00003E010000}"/>
            </a:ext>
          </a:extLst>
        </xdr:cNvPr>
        <xdr:cNvGrpSpPr/>
      </xdr:nvGrpSpPr>
      <xdr:grpSpPr>
        <a:xfrm>
          <a:off x="10880045" y="57371117"/>
          <a:ext cx="1047749" cy="590550"/>
          <a:chOff x="1276350" y="3543300"/>
          <a:chExt cx="1700213" cy="1050925"/>
        </a:xfrm>
      </xdr:grpSpPr>
      <xdr:sp macro="" textlink="">
        <xdr:nvSpPr>
          <xdr:cNvPr id="319" name="Freeform 9">
            <a:extLst>
              <a:ext uri="{FF2B5EF4-FFF2-40B4-BE49-F238E27FC236}">
                <a16:creationId xmlns:a16="http://schemas.microsoft.com/office/drawing/2014/main" id="{00000000-0008-0000-0100-00003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0" name="Rectangle 54">
            <a:extLst>
              <a:ext uri="{FF2B5EF4-FFF2-40B4-BE49-F238E27FC236}">
                <a16:creationId xmlns:a16="http://schemas.microsoft.com/office/drawing/2014/main" id="{00000000-0008-0000-0100-00004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231322</xdr:colOff>
      <xdr:row>65</xdr:row>
      <xdr:rowOff>666750</xdr:rowOff>
    </xdr:from>
    <xdr:to>
      <xdr:col>8</xdr:col>
      <xdr:colOff>1279071</xdr:colOff>
      <xdr:row>65</xdr:row>
      <xdr:rowOff>1257300</xdr:rowOff>
    </xdr:to>
    <xdr:grpSp>
      <xdr:nvGrpSpPr>
        <xdr:cNvPr id="321" name="Group 55">
          <a:extLst>
            <a:ext uri="{FF2B5EF4-FFF2-40B4-BE49-F238E27FC236}">
              <a16:creationId xmlns:a16="http://schemas.microsoft.com/office/drawing/2014/main" id="{00000000-0008-0000-0100-000041010000}"/>
            </a:ext>
          </a:extLst>
        </xdr:cNvPr>
        <xdr:cNvGrpSpPr/>
      </xdr:nvGrpSpPr>
      <xdr:grpSpPr>
        <a:xfrm>
          <a:off x="10907260" y="59189938"/>
          <a:ext cx="1047749" cy="590550"/>
          <a:chOff x="1276350" y="3543300"/>
          <a:chExt cx="1700213" cy="1050925"/>
        </a:xfrm>
      </xdr:grpSpPr>
      <xdr:sp macro="" textlink="">
        <xdr:nvSpPr>
          <xdr:cNvPr id="322" name="Freeform 9">
            <a:extLst>
              <a:ext uri="{FF2B5EF4-FFF2-40B4-BE49-F238E27FC236}">
                <a16:creationId xmlns:a16="http://schemas.microsoft.com/office/drawing/2014/main" id="{00000000-0008-0000-0100-000042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3" name="Rectangle 54">
            <a:extLst>
              <a:ext uri="{FF2B5EF4-FFF2-40B4-BE49-F238E27FC236}">
                <a16:creationId xmlns:a16="http://schemas.microsoft.com/office/drawing/2014/main" id="{00000000-0008-0000-0100-000043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244929</xdr:colOff>
      <xdr:row>66</xdr:row>
      <xdr:rowOff>625929</xdr:rowOff>
    </xdr:from>
    <xdr:to>
      <xdr:col>8</xdr:col>
      <xdr:colOff>1292678</xdr:colOff>
      <xdr:row>66</xdr:row>
      <xdr:rowOff>1216479</xdr:rowOff>
    </xdr:to>
    <xdr:grpSp>
      <xdr:nvGrpSpPr>
        <xdr:cNvPr id="324" name="Group 55">
          <a:extLst>
            <a:ext uri="{FF2B5EF4-FFF2-40B4-BE49-F238E27FC236}">
              <a16:creationId xmlns:a16="http://schemas.microsoft.com/office/drawing/2014/main" id="{00000000-0008-0000-0100-000044010000}"/>
            </a:ext>
          </a:extLst>
        </xdr:cNvPr>
        <xdr:cNvGrpSpPr/>
      </xdr:nvGrpSpPr>
      <xdr:grpSpPr>
        <a:xfrm>
          <a:off x="10920867" y="60927117"/>
          <a:ext cx="1047749" cy="590550"/>
          <a:chOff x="1276350" y="3543300"/>
          <a:chExt cx="1700213" cy="1050925"/>
        </a:xfrm>
      </xdr:grpSpPr>
      <xdr:sp macro="" textlink="">
        <xdr:nvSpPr>
          <xdr:cNvPr id="325" name="Freeform 9">
            <a:extLst>
              <a:ext uri="{FF2B5EF4-FFF2-40B4-BE49-F238E27FC236}">
                <a16:creationId xmlns:a16="http://schemas.microsoft.com/office/drawing/2014/main" id="{00000000-0008-0000-0100-00004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6" name="Rectangle 54">
            <a:extLst>
              <a:ext uri="{FF2B5EF4-FFF2-40B4-BE49-F238E27FC236}">
                <a16:creationId xmlns:a16="http://schemas.microsoft.com/office/drawing/2014/main" id="{00000000-0008-0000-0100-00004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149679</xdr:colOff>
      <xdr:row>68</xdr:row>
      <xdr:rowOff>680357</xdr:rowOff>
    </xdr:from>
    <xdr:to>
      <xdr:col>8</xdr:col>
      <xdr:colOff>1197428</xdr:colOff>
      <xdr:row>68</xdr:row>
      <xdr:rowOff>1270907</xdr:rowOff>
    </xdr:to>
    <xdr:grpSp>
      <xdr:nvGrpSpPr>
        <xdr:cNvPr id="327" name="Group 55">
          <a:extLst>
            <a:ext uri="{FF2B5EF4-FFF2-40B4-BE49-F238E27FC236}">
              <a16:creationId xmlns:a16="http://schemas.microsoft.com/office/drawing/2014/main" id="{00000000-0008-0000-0100-000047010000}"/>
            </a:ext>
          </a:extLst>
        </xdr:cNvPr>
        <xdr:cNvGrpSpPr/>
      </xdr:nvGrpSpPr>
      <xdr:grpSpPr>
        <a:xfrm>
          <a:off x="10825617" y="62934170"/>
          <a:ext cx="1047749" cy="590550"/>
          <a:chOff x="1276350" y="3543300"/>
          <a:chExt cx="1700213" cy="1050925"/>
        </a:xfrm>
      </xdr:grpSpPr>
      <xdr:sp macro="" textlink="">
        <xdr:nvSpPr>
          <xdr:cNvPr id="328" name="Freeform 9">
            <a:extLst>
              <a:ext uri="{FF2B5EF4-FFF2-40B4-BE49-F238E27FC236}">
                <a16:creationId xmlns:a16="http://schemas.microsoft.com/office/drawing/2014/main" id="{00000000-0008-0000-0100-000048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9" name="Rectangle 54">
            <a:extLst>
              <a:ext uri="{FF2B5EF4-FFF2-40B4-BE49-F238E27FC236}">
                <a16:creationId xmlns:a16="http://schemas.microsoft.com/office/drawing/2014/main" id="{00000000-0008-0000-0100-000049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69</xdr:row>
      <xdr:rowOff>639536</xdr:rowOff>
    </xdr:from>
    <xdr:to>
      <xdr:col>8</xdr:col>
      <xdr:colOff>1224642</xdr:colOff>
      <xdr:row>69</xdr:row>
      <xdr:rowOff>1230086</xdr:rowOff>
    </xdr:to>
    <xdr:grpSp>
      <xdr:nvGrpSpPr>
        <xdr:cNvPr id="333" name="Group 55">
          <a:extLst>
            <a:ext uri="{FF2B5EF4-FFF2-40B4-BE49-F238E27FC236}">
              <a16:creationId xmlns:a16="http://schemas.microsoft.com/office/drawing/2014/main" id="{00000000-0008-0000-0100-00004D010000}"/>
            </a:ext>
          </a:extLst>
        </xdr:cNvPr>
        <xdr:cNvGrpSpPr/>
      </xdr:nvGrpSpPr>
      <xdr:grpSpPr>
        <a:xfrm>
          <a:off x="10852831" y="64798349"/>
          <a:ext cx="1047749" cy="590550"/>
          <a:chOff x="1276350" y="3543300"/>
          <a:chExt cx="1700213" cy="1050925"/>
        </a:xfrm>
      </xdr:grpSpPr>
      <xdr:sp macro="" textlink="">
        <xdr:nvSpPr>
          <xdr:cNvPr id="334" name="Freeform 9">
            <a:extLst>
              <a:ext uri="{FF2B5EF4-FFF2-40B4-BE49-F238E27FC236}">
                <a16:creationId xmlns:a16="http://schemas.microsoft.com/office/drawing/2014/main" id="{00000000-0008-0000-0100-00004E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35" name="Rectangle 54">
            <a:extLst>
              <a:ext uri="{FF2B5EF4-FFF2-40B4-BE49-F238E27FC236}">
                <a16:creationId xmlns:a16="http://schemas.microsoft.com/office/drawing/2014/main" id="{00000000-0008-0000-0100-00004F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163285</xdr:colOff>
      <xdr:row>70</xdr:row>
      <xdr:rowOff>544285</xdr:rowOff>
    </xdr:from>
    <xdr:to>
      <xdr:col>8</xdr:col>
      <xdr:colOff>1211034</xdr:colOff>
      <xdr:row>70</xdr:row>
      <xdr:rowOff>1134835</xdr:rowOff>
    </xdr:to>
    <xdr:grpSp>
      <xdr:nvGrpSpPr>
        <xdr:cNvPr id="336" name="Group 55">
          <a:extLst>
            <a:ext uri="{FF2B5EF4-FFF2-40B4-BE49-F238E27FC236}">
              <a16:creationId xmlns:a16="http://schemas.microsoft.com/office/drawing/2014/main" id="{00000000-0008-0000-0100-000050010000}"/>
            </a:ext>
          </a:extLst>
        </xdr:cNvPr>
        <xdr:cNvGrpSpPr/>
      </xdr:nvGrpSpPr>
      <xdr:grpSpPr>
        <a:xfrm>
          <a:off x="10839223" y="66608098"/>
          <a:ext cx="1047749" cy="590550"/>
          <a:chOff x="1276350" y="3543300"/>
          <a:chExt cx="1700213" cy="1050925"/>
        </a:xfrm>
      </xdr:grpSpPr>
      <xdr:sp macro="" textlink="">
        <xdr:nvSpPr>
          <xdr:cNvPr id="337" name="Freeform 9">
            <a:extLst>
              <a:ext uri="{FF2B5EF4-FFF2-40B4-BE49-F238E27FC236}">
                <a16:creationId xmlns:a16="http://schemas.microsoft.com/office/drawing/2014/main" id="{00000000-0008-0000-0100-000051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38" name="Rectangle 54">
            <a:extLst>
              <a:ext uri="{FF2B5EF4-FFF2-40B4-BE49-F238E27FC236}">
                <a16:creationId xmlns:a16="http://schemas.microsoft.com/office/drawing/2014/main" id="{00000000-0008-0000-0100-000052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71</xdr:row>
      <xdr:rowOff>571500</xdr:rowOff>
    </xdr:from>
    <xdr:to>
      <xdr:col>8</xdr:col>
      <xdr:colOff>1224642</xdr:colOff>
      <xdr:row>71</xdr:row>
      <xdr:rowOff>1162050</xdr:rowOff>
    </xdr:to>
    <xdr:grpSp>
      <xdr:nvGrpSpPr>
        <xdr:cNvPr id="339" name="Group 55">
          <a:extLst>
            <a:ext uri="{FF2B5EF4-FFF2-40B4-BE49-F238E27FC236}">
              <a16:creationId xmlns:a16="http://schemas.microsoft.com/office/drawing/2014/main" id="{00000000-0008-0000-0100-000053010000}"/>
            </a:ext>
          </a:extLst>
        </xdr:cNvPr>
        <xdr:cNvGrpSpPr/>
      </xdr:nvGrpSpPr>
      <xdr:grpSpPr>
        <a:xfrm>
          <a:off x="10852831" y="68540313"/>
          <a:ext cx="1047749" cy="590550"/>
          <a:chOff x="1276350" y="3543300"/>
          <a:chExt cx="1700213" cy="1050925"/>
        </a:xfrm>
      </xdr:grpSpPr>
      <xdr:sp macro="" textlink="">
        <xdr:nvSpPr>
          <xdr:cNvPr id="340" name="Freeform 9">
            <a:extLst>
              <a:ext uri="{FF2B5EF4-FFF2-40B4-BE49-F238E27FC236}">
                <a16:creationId xmlns:a16="http://schemas.microsoft.com/office/drawing/2014/main" id="{00000000-0008-0000-0100-000054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41" name="Rectangle 54">
            <a:extLst>
              <a:ext uri="{FF2B5EF4-FFF2-40B4-BE49-F238E27FC236}">
                <a16:creationId xmlns:a16="http://schemas.microsoft.com/office/drawing/2014/main" id="{00000000-0008-0000-0100-000055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163286</xdr:colOff>
      <xdr:row>73</xdr:row>
      <xdr:rowOff>503464</xdr:rowOff>
    </xdr:from>
    <xdr:to>
      <xdr:col>8</xdr:col>
      <xdr:colOff>1211035</xdr:colOff>
      <xdr:row>73</xdr:row>
      <xdr:rowOff>1094014</xdr:rowOff>
    </xdr:to>
    <xdr:grpSp>
      <xdr:nvGrpSpPr>
        <xdr:cNvPr id="345" name="Group 55">
          <a:extLst>
            <a:ext uri="{FF2B5EF4-FFF2-40B4-BE49-F238E27FC236}">
              <a16:creationId xmlns:a16="http://schemas.microsoft.com/office/drawing/2014/main" id="{00000000-0008-0000-0100-000059010000}"/>
            </a:ext>
          </a:extLst>
        </xdr:cNvPr>
        <xdr:cNvGrpSpPr/>
      </xdr:nvGrpSpPr>
      <xdr:grpSpPr>
        <a:xfrm>
          <a:off x="10839224" y="72282277"/>
          <a:ext cx="1047749" cy="590550"/>
          <a:chOff x="1276350" y="3543300"/>
          <a:chExt cx="1700213" cy="1050925"/>
        </a:xfrm>
      </xdr:grpSpPr>
      <xdr:sp macro="" textlink="">
        <xdr:nvSpPr>
          <xdr:cNvPr id="346" name="Freeform 9">
            <a:extLst>
              <a:ext uri="{FF2B5EF4-FFF2-40B4-BE49-F238E27FC236}">
                <a16:creationId xmlns:a16="http://schemas.microsoft.com/office/drawing/2014/main" id="{00000000-0008-0000-0100-00005A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47" name="Rectangle 54">
            <a:extLst>
              <a:ext uri="{FF2B5EF4-FFF2-40B4-BE49-F238E27FC236}">
                <a16:creationId xmlns:a16="http://schemas.microsoft.com/office/drawing/2014/main" id="{00000000-0008-0000-0100-00005B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74</xdr:row>
      <xdr:rowOff>625928</xdr:rowOff>
    </xdr:from>
    <xdr:to>
      <xdr:col>8</xdr:col>
      <xdr:colOff>1224642</xdr:colOff>
      <xdr:row>74</xdr:row>
      <xdr:rowOff>1216478</xdr:rowOff>
    </xdr:to>
    <xdr:grpSp>
      <xdr:nvGrpSpPr>
        <xdr:cNvPr id="348" name="Group 55">
          <a:extLst>
            <a:ext uri="{FF2B5EF4-FFF2-40B4-BE49-F238E27FC236}">
              <a16:creationId xmlns:a16="http://schemas.microsoft.com/office/drawing/2014/main" id="{00000000-0008-0000-0100-00005C010000}"/>
            </a:ext>
          </a:extLst>
        </xdr:cNvPr>
        <xdr:cNvGrpSpPr/>
      </xdr:nvGrpSpPr>
      <xdr:grpSpPr>
        <a:xfrm>
          <a:off x="10852831" y="74309741"/>
          <a:ext cx="1047749" cy="590550"/>
          <a:chOff x="1276350" y="3543300"/>
          <a:chExt cx="1700213" cy="1050925"/>
        </a:xfrm>
      </xdr:grpSpPr>
      <xdr:sp macro="" textlink="">
        <xdr:nvSpPr>
          <xdr:cNvPr id="349" name="Freeform 9">
            <a:extLst>
              <a:ext uri="{FF2B5EF4-FFF2-40B4-BE49-F238E27FC236}">
                <a16:creationId xmlns:a16="http://schemas.microsoft.com/office/drawing/2014/main" id="{00000000-0008-0000-0100-00005D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0" name="Rectangle 54">
            <a:extLst>
              <a:ext uri="{FF2B5EF4-FFF2-40B4-BE49-F238E27FC236}">
                <a16:creationId xmlns:a16="http://schemas.microsoft.com/office/drawing/2014/main" id="{00000000-0008-0000-0100-00005E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75</xdr:row>
      <xdr:rowOff>639536</xdr:rowOff>
    </xdr:from>
    <xdr:to>
      <xdr:col>8</xdr:col>
      <xdr:colOff>1238249</xdr:colOff>
      <xdr:row>75</xdr:row>
      <xdr:rowOff>1230086</xdr:rowOff>
    </xdr:to>
    <xdr:grpSp>
      <xdr:nvGrpSpPr>
        <xdr:cNvPr id="351" name="Group 55">
          <a:extLst>
            <a:ext uri="{FF2B5EF4-FFF2-40B4-BE49-F238E27FC236}">
              <a16:creationId xmlns:a16="http://schemas.microsoft.com/office/drawing/2014/main" id="{00000000-0008-0000-0100-00005F010000}"/>
            </a:ext>
          </a:extLst>
        </xdr:cNvPr>
        <xdr:cNvGrpSpPr/>
      </xdr:nvGrpSpPr>
      <xdr:grpSpPr>
        <a:xfrm>
          <a:off x="10866438" y="76228349"/>
          <a:ext cx="1047749" cy="590550"/>
          <a:chOff x="1276350" y="3543300"/>
          <a:chExt cx="1700213" cy="1050925"/>
        </a:xfrm>
      </xdr:grpSpPr>
      <xdr:sp macro="" textlink="">
        <xdr:nvSpPr>
          <xdr:cNvPr id="352" name="Freeform 9">
            <a:extLst>
              <a:ext uri="{FF2B5EF4-FFF2-40B4-BE49-F238E27FC236}">
                <a16:creationId xmlns:a16="http://schemas.microsoft.com/office/drawing/2014/main" id="{00000000-0008-0000-0100-000060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3" name="Rectangle 54">
            <a:extLst>
              <a:ext uri="{FF2B5EF4-FFF2-40B4-BE49-F238E27FC236}">
                <a16:creationId xmlns:a16="http://schemas.microsoft.com/office/drawing/2014/main" id="{00000000-0008-0000-0100-000061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76</xdr:row>
      <xdr:rowOff>639536</xdr:rowOff>
    </xdr:from>
    <xdr:to>
      <xdr:col>8</xdr:col>
      <xdr:colOff>1238249</xdr:colOff>
      <xdr:row>76</xdr:row>
      <xdr:rowOff>1230086</xdr:rowOff>
    </xdr:to>
    <xdr:grpSp>
      <xdr:nvGrpSpPr>
        <xdr:cNvPr id="354" name="Group 55">
          <a:extLst>
            <a:ext uri="{FF2B5EF4-FFF2-40B4-BE49-F238E27FC236}">
              <a16:creationId xmlns:a16="http://schemas.microsoft.com/office/drawing/2014/main" id="{00000000-0008-0000-0100-000062010000}"/>
            </a:ext>
          </a:extLst>
        </xdr:cNvPr>
        <xdr:cNvGrpSpPr/>
      </xdr:nvGrpSpPr>
      <xdr:grpSpPr>
        <a:xfrm>
          <a:off x="10866438" y="78133349"/>
          <a:ext cx="1047749" cy="590550"/>
          <a:chOff x="1276350" y="3543300"/>
          <a:chExt cx="1700213" cy="1050925"/>
        </a:xfrm>
      </xdr:grpSpPr>
      <xdr:sp macro="" textlink="">
        <xdr:nvSpPr>
          <xdr:cNvPr id="355" name="Freeform 9">
            <a:extLst>
              <a:ext uri="{FF2B5EF4-FFF2-40B4-BE49-F238E27FC236}">
                <a16:creationId xmlns:a16="http://schemas.microsoft.com/office/drawing/2014/main" id="{00000000-0008-0000-0100-00006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6" name="Rectangle 54">
            <a:extLst>
              <a:ext uri="{FF2B5EF4-FFF2-40B4-BE49-F238E27FC236}">
                <a16:creationId xmlns:a16="http://schemas.microsoft.com/office/drawing/2014/main" id="{00000000-0008-0000-0100-00006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77</xdr:row>
      <xdr:rowOff>707572</xdr:rowOff>
    </xdr:from>
    <xdr:to>
      <xdr:col>8</xdr:col>
      <xdr:colOff>1238249</xdr:colOff>
      <xdr:row>77</xdr:row>
      <xdr:rowOff>1298122</xdr:rowOff>
    </xdr:to>
    <xdr:grpSp>
      <xdr:nvGrpSpPr>
        <xdr:cNvPr id="357" name="Group 55">
          <a:extLst>
            <a:ext uri="{FF2B5EF4-FFF2-40B4-BE49-F238E27FC236}">
              <a16:creationId xmlns:a16="http://schemas.microsoft.com/office/drawing/2014/main" id="{00000000-0008-0000-0100-000065010000}"/>
            </a:ext>
          </a:extLst>
        </xdr:cNvPr>
        <xdr:cNvGrpSpPr/>
      </xdr:nvGrpSpPr>
      <xdr:grpSpPr>
        <a:xfrm>
          <a:off x="10866438" y="80106385"/>
          <a:ext cx="1047749" cy="590550"/>
          <a:chOff x="1276350" y="3543300"/>
          <a:chExt cx="1700213" cy="1050925"/>
        </a:xfrm>
      </xdr:grpSpPr>
      <xdr:sp macro="" textlink="">
        <xdr:nvSpPr>
          <xdr:cNvPr id="358" name="Freeform 9">
            <a:extLst>
              <a:ext uri="{FF2B5EF4-FFF2-40B4-BE49-F238E27FC236}">
                <a16:creationId xmlns:a16="http://schemas.microsoft.com/office/drawing/2014/main" id="{00000000-0008-0000-0100-00006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9" name="Rectangle 54">
            <a:extLst>
              <a:ext uri="{FF2B5EF4-FFF2-40B4-BE49-F238E27FC236}">
                <a16:creationId xmlns:a16="http://schemas.microsoft.com/office/drawing/2014/main" id="{00000000-0008-0000-0100-00006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190500</xdr:colOff>
      <xdr:row>78</xdr:row>
      <xdr:rowOff>666750</xdr:rowOff>
    </xdr:from>
    <xdr:to>
      <xdr:col>8</xdr:col>
      <xdr:colOff>1238249</xdr:colOff>
      <xdr:row>78</xdr:row>
      <xdr:rowOff>1257300</xdr:rowOff>
    </xdr:to>
    <xdr:grpSp>
      <xdr:nvGrpSpPr>
        <xdr:cNvPr id="363" name="Group 55">
          <a:extLst>
            <a:ext uri="{FF2B5EF4-FFF2-40B4-BE49-F238E27FC236}">
              <a16:creationId xmlns:a16="http://schemas.microsoft.com/office/drawing/2014/main" id="{00000000-0008-0000-0100-00006B010000}"/>
            </a:ext>
          </a:extLst>
        </xdr:cNvPr>
        <xdr:cNvGrpSpPr/>
      </xdr:nvGrpSpPr>
      <xdr:grpSpPr>
        <a:xfrm>
          <a:off x="10866438" y="81970563"/>
          <a:ext cx="1047749" cy="590550"/>
          <a:chOff x="1276350" y="3543300"/>
          <a:chExt cx="1700213" cy="1050925"/>
        </a:xfrm>
      </xdr:grpSpPr>
      <xdr:sp macro="" textlink="">
        <xdr:nvSpPr>
          <xdr:cNvPr id="364" name="Freeform 9">
            <a:extLst>
              <a:ext uri="{FF2B5EF4-FFF2-40B4-BE49-F238E27FC236}">
                <a16:creationId xmlns:a16="http://schemas.microsoft.com/office/drawing/2014/main" id="{00000000-0008-0000-0100-00006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5" name="Rectangle 54">
            <a:extLst>
              <a:ext uri="{FF2B5EF4-FFF2-40B4-BE49-F238E27FC236}">
                <a16:creationId xmlns:a16="http://schemas.microsoft.com/office/drawing/2014/main" id="{00000000-0008-0000-0100-00006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79</xdr:row>
      <xdr:rowOff>517072</xdr:rowOff>
    </xdr:from>
    <xdr:to>
      <xdr:col>8</xdr:col>
      <xdr:colOff>1224642</xdr:colOff>
      <xdr:row>79</xdr:row>
      <xdr:rowOff>1107622</xdr:rowOff>
    </xdr:to>
    <xdr:grpSp>
      <xdr:nvGrpSpPr>
        <xdr:cNvPr id="366" name="Group 55">
          <a:extLst>
            <a:ext uri="{FF2B5EF4-FFF2-40B4-BE49-F238E27FC236}">
              <a16:creationId xmlns:a16="http://schemas.microsoft.com/office/drawing/2014/main" id="{00000000-0008-0000-0100-00006E010000}"/>
            </a:ext>
          </a:extLst>
        </xdr:cNvPr>
        <xdr:cNvGrpSpPr/>
      </xdr:nvGrpSpPr>
      <xdr:grpSpPr>
        <a:xfrm>
          <a:off x="10852831" y="83725885"/>
          <a:ext cx="1047749" cy="590550"/>
          <a:chOff x="1276350" y="3543300"/>
          <a:chExt cx="1700213" cy="1050925"/>
        </a:xfrm>
      </xdr:grpSpPr>
      <xdr:sp macro="" textlink="">
        <xdr:nvSpPr>
          <xdr:cNvPr id="367" name="Freeform 9">
            <a:extLst>
              <a:ext uri="{FF2B5EF4-FFF2-40B4-BE49-F238E27FC236}">
                <a16:creationId xmlns:a16="http://schemas.microsoft.com/office/drawing/2014/main" id="{00000000-0008-0000-0100-00006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8" name="Rectangle 54">
            <a:extLst>
              <a:ext uri="{FF2B5EF4-FFF2-40B4-BE49-F238E27FC236}">
                <a16:creationId xmlns:a16="http://schemas.microsoft.com/office/drawing/2014/main" id="{00000000-0008-0000-0100-00007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176893</xdr:colOff>
      <xdr:row>80</xdr:row>
      <xdr:rowOff>639536</xdr:rowOff>
    </xdr:from>
    <xdr:to>
      <xdr:col>8</xdr:col>
      <xdr:colOff>1224642</xdr:colOff>
      <xdr:row>80</xdr:row>
      <xdr:rowOff>1230086</xdr:rowOff>
    </xdr:to>
    <xdr:grpSp>
      <xdr:nvGrpSpPr>
        <xdr:cNvPr id="369" name="Group 55">
          <a:extLst>
            <a:ext uri="{FF2B5EF4-FFF2-40B4-BE49-F238E27FC236}">
              <a16:creationId xmlns:a16="http://schemas.microsoft.com/office/drawing/2014/main" id="{00000000-0008-0000-0100-000071010000}"/>
            </a:ext>
          </a:extLst>
        </xdr:cNvPr>
        <xdr:cNvGrpSpPr/>
      </xdr:nvGrpSpPr>
      <xdr:grpSpPr>
        <a:xfrm>
          <a:off x="10852831" y="85753349"/>
          <a:ext cx="1047749" cy="590550"/>
          <a:chOff x="1276350" y="3543300"/>
          <a:chExt cx="1700213" cy="1050925"/>
        </a:xfrm>
      </xdr:grpSpPr>
      <xdr:sp macro="" textlink="">
        <xdr:nvSpPr>
          <xdr:cNvPr id="370" name="Freeform 9">
            <a:extLst>
              <a:ext uri="{FF2B5EF4-FFF2-40B4-BE49-F238E27FC236}">
                <a16:creationId xmlns:a16="http://schemas.microsoft.com/office/drawing/2014/main" id="{00000000-0008-0000-0100-000072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71" name="Rectangle 54">
            <a:extLst>
              <a:ext uri="{FF2B5EF4-FFF2-40B4-BE49-F238E27FC236}">
                <a16:creationId xmlns:a16="http://schemas.microsoft.com/office/drawing/2014/main" id="{00000000-0008-0000-0100-000073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8</xdr:col>
      <xdr:colOff>163286</xdr:colOff>
      <xdr:row>81</xdr:row>
      <xdr:rowOff>639536</xdr:rowOff>
    </xdr:from>
    <xdr:to>
      <xdr:col>8</xdr:col>
      <xdr:colOff>1211035</xdr:colOff>
      <xdr:row>81</xdr:row>
      <xdr:rowOff>1230086</xdr:rowOff>
    </xdr:to>
    <xdr:grpSp>
      <xdr:nvGrpSpPr>
        <xdr:cNvPr id="372" name="Group 55">
          <a:extLst>
            <a:ext uri="{FF2B5EF4-FFF2-40B4-BE49-F238E27FC236}">
              <a16:creationId xmlns:a16="http://schemas.microsoft.com/office/drawing/2014/main" id="{00000000-0008-0000-0100-000074010000}"/>
            </a:ext>
          </a:extLst>
        </xdr:cNvPr>
        <xdr:cNvGrpSpPr/>
      </xdr:nvGrpSpPr>
      <xdr:grpSpPr>
        <a:xfrm>
          <a:off x="10839224" y="87658349"/>
          <a:ext cx="1047749" cy="590550"/>
          <a:chOff x="1276350" y="3543300"/>
          <a:chExt cx="1700213" cy="1050925"/>
        </a:xfrm>
      </xdr:grpSpPr>
      <xdr:sp macro="" textlink="">
        <xdr:nvSpPr>
          <xdr:cNvPr id="373" name="Freeform 9">
            <a:extLst>
              <a:ext uri="{FF2B5EF4-FFF2-40B4-BE49-F238E27FC236}">
                <a16:creationId xmlns:a16="http://schemas.microsoft.com/office/drawing/2014/main" id="{00000000-0008-0000-0100-00007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74" name="Rectangle 54">
            <a:extLst>
              <a:ext uri="{FF2B5EF4-FFF2-40B4-BE49-F238E27FC236}">
                <a16:creationId xmlns:a16="http://schemas.microsoft.com/office/drawing/2014/main" id="{00000000-0008-0000-0100-00007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editAs="oneCell">
    <xdr:from>
      <xdr:col>1</xdr:col>
      <xdr:colOff>81643</xdr:colOff>
      <xdr:row>131</xdr:row>
      <xdr:rowOff>231321</xdr:rowOff>
    </xdr:from>
    <xdr:to>
      <xdr:col>1</xdr:col>
      <xdr:colOff>1681590</xdr:colOff>
      <xdr:row>131</xdr:row>
      <xdr:rowOff>1206046</xdr:rowOff>
    </xdr:to>
    <xdr:pic>
      <xdr:nvPicPr>
        <xdr:cNvPr id="332" name="Immagine 348">
          <a:extLst>
            <a:ext uri="{FF2B5EF4-FFF2-40B4-BE49-F238E27FC236}">
              <a16:creationId xmlns:a16="http://schemas.microsoft.com/office/drawing/2014/main" id="{00000000-0008-0000-0100-00004C01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728107" y="147242892"/>
          <a:ext cx="1599947" cy="97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231321</xdr:colOff>
      <xdr:row>23</xdr:row>
      <xdr:rowOff>40821</xdr:rowOff>
    </xdr:from>
    <xdr:to>
      <xdr:col>1</xdr:col>
      <xdr:colOff>1510393</xdr:colOff>
      <xdr:row>23</xdr:row>
      <xdr:rowOff>1261456</xdr:rowOff>
    </xdr:to>
    <xdr:pic>
      <xdr:nvPicPr>
        <xdr:cNvPr id="330" name="Content Placeholder 6">
          <a:extLst>
            <a:ext uri="{FF2B5EF4-FFF2-40B4-BE49-F238E27FC236}">
              <a16:creationId xmlns:a16="http://schemas.microsoft.com/office/drawing/2014/main" id="{289B4A0F-712A-4BAB-9BDD-DEC81FA7AB0A}"/>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1877785" y="19063607"/>
          <a:ext cx="1279072" cy="1220635"/>
        </a:xfrm>
        <a:prstGeom prst="rect">
          <a:avLst/>
        </a:prstGeom>
      </xdr:spPr>
    </xdr:pic>
    <xdr:clientData/>
  </xdr:twoCellAnchor>
  <xdr:twoCellAnchor editAs="oneCell">
    <xdr:from>
      <xdr:col>1</xdr:col>
      <xdr:colOff>244928</xdr:colOff>
      <xdr:row>24</xdr:row>
      <xdr:rowOff>40821</xdr:rowOff>
    </xdr:from>
    <xdr:to>
      <xdr:col>1</xdr:col>
      <xdr:colOff>1524000</xdr:colOff>
      <xdr:row>24</xdr:row>
      <xdr:rowOff>1261456</xdr:rowOff>
    </xdr:to>
    <xdr:pic>
      <xdr:nvPicPr>
        <xdr:cNvPr id="331" name="Content Placeholder 6">
          <a:extLst>
            <a:ext uri="{FF2B5EF4-FFF2-40B4-BE49-F238E27FC236}">
              <a16:creationId xmlns:a16="http://schemas.microsoft.com/office/drawing/2014/main" id="{0C7A89A1-DE55-4AA2-AAC6-A85610216368}"/>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1891392" y="20329071"/>
          <a:ext cx="1279072" cy="1220635"/>
        </a:xfrm>
        <a:prstGeom prst="rect">
          <a:avLst/>
        </a:prstGeom>
      </xdr:spPr>
    </xdr:pic>
    <xdr:clientData/>
  </xdr:twoCellAnchor>
  <xdr:twoCellAnchor>
    <xdr:from>
      <xdr:col>8</xdr:col>
      <xdr:colOff>204105</xdr:colOff>
      <xdr:row>37</xdr:row>
      <xdr:rowOff>272140</xdr:rowOff>
    </xdr:from>
    <xdr:to>
      <xdr:col>8</xdr:col>
      <xdr:colOff>1251854</xdr:colOff>
      <xdr:row>37</xdr:row>
      <xdr:rowOff>862690</xdr:rowOff>
    </xdr:to>
    <xdr:grpSp>
      <xdr:nvGrpSpPr>
        <xdr:cNvPr id="344" name="Group 55">
          <a:extLst>
            <a:ext uri="{FF2B5EF4-FFF2-40B4-BE49-F238E27FC236}">
              <a16:creationId xmlns:a16="http://schemas.microsoft.com/office/drawing/2014/main" id="{0F4D1E8E-372E-4DE9-84C1-1C1A32C1366A}"/>
            </a:ext>
          </a:extLst>
        </xdr:cNvPr>
        <xdr:cNvGrpSpPr/>
      </xdr:nvGrpSpPr>
      <xdr:grpSpPr>
        <a:xfrm>
          <a:off x="10880043" y="30394953"/>
          <a:ext cx="1047749" cy="590550"/>
          <a:chOff x="1276350" y="3543300"/>
          <a:chExt cx="1700213" cy="1050925"/>
        </a:xfrm>
      </xdr:grpSpPr>
      <xdr:sp macro="" textlink="">
        <xdr:nvSpPr>
          <xdr:cNvPr id="360" name="Freeform 9">
            <a:extLst>
              <a:ext uri="{FF2B5EF4-FFF2-40B4-BE49-F238E27FC236}">
                <a16:creationId xmlns:a16="http://schemas.microsoft.com/office/drawing/2014/main" id="{A0E0B71E-D947-4A87-9368-CF78A24DC755}"/>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1" name="Rectangle 54">
            <a:extLst>
              <a:ext uri="{FF2B5EF4-FFF2-40B4-BE49-F238E27FC236}">
                <a16:creationId xmlns:a16="http://schemas.microsoft.com/office/drawing/2014/main" id="{C188D35D-4ACA-4CD3-859B-32769EC4CCCE}"/>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editAs="oneCell">
    <xdr:from>
      <xdr:col>1</xdr:col>
      <xdr:colOff>163286</xdr:colOff>
      <xdr:row>105</xdr:row>
      <xdr:rowOff>176893</xdr:rowOff>
    </xdr:from>
    <xdr:to>
      <xdr:col>1</xdr:col>
      <xdr:colOff>1605643</xdr:colOff>
      <xdr:row>105</xdr:row>
      <xdr:rowOff>1357570</xdr:rowOff>
    </xdr:to>
    <xdr:pic>
      <xdr:nvPicPr>
        <xdr:cNvPr id="6" name="Picture 5">
          <a:extLst>
            <a:ext uri="{FF2B5EF4-FFF2-40B4-BE49-F238E27FC236}">
              <a16:creationId xmlns:a16="http://schemas.microsoft.com/office/drawing/2014/main" id="{2D157068-B3D4-4898-A4AA-D84DFC16AEC1}"/>
            </a:ext>
          </a:extLst>
        </xdr:cNvPr>
        <xdr:cNvPicPr>
          <a:picLocks noChangeAspect="1"/>
        </xdr:cNvPicPr>
      </xdr:nvPicPr>
      <xdr:blipFill>
        <a:blip xmlns:r="http://schemas.openxmlformats.org/officeDocument/2006/relationships" r:embed="rId125"/>
        <a:stretch>
          <a:fillRect/>
        </a:stretch>
      </xdr:blipFill>
      <xdr:spPr>
        <a:xfrm>
          <a:off x="1809750" y="114327214"/>
          <a:ext cx="1442357" cy="1180677"/>
        </a:xfrm>
        <a:prstGeom prst="rect">
          <a:avLst/>
        </a:prstGeom>
      </xdr:spPr>
    </xdr:pic>
    <xdr:clientData/>
  </xdr:twoCellAnchor>
  <xdr:twoCellAnchor>
    <xdr:from>
      <xdr:col>1</xdr:col>
      <xdr:colOff>394607</xdr:colOff>
      <xdr:row>119</xdr:row>
      <xdr:rowOff>272142</xdr:rowOff>
    </xdr:from>
    <xdr:to>
      <xdr:col>1</xdr:col>
      <xdr:colOff>1360714</xdr:colOff>
      <xdr:row>119</xdr:row>
      <xdr:rowOff>1240337</xdr:rowOff>
    </xdr:to>
    <xdr:pic>
      <xdr:nvPicPr>
        <xdr:cNvPr id="362" name="Picture 361" descr="Resultado de imagen de YX0-0004">
          <a:extLst>
            <a:ext uri="{FF2B5EF4-FFF2-40B4-BE49-F238E27FC236}">
              <a16:creationId xmlns:a16="http://schemas.microsoft.com/office/drawing/2014/main" id="{3BB97636-E99D-4490-82EB-1E4B8127E441}"/>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2041071" y="134057571"/>
          <a:ext cx="966107" cy="9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239486</xdr:colOff>
      <xdr:row>194</xdr:row>
      <xdr:rowOff>13607</xdr:rowOff>
    </xdr:from>
    <xdr:to>
      <xdr:col>1</xdr:col>
      <xdr:colOff>1450521</xdr:colOff>
      <xdr:row>194</xdr:row>
      <xdr:rowOff>1226723</xdr:rowOff>
    </xdr:to>
    <xdr:pic>
      <xdr:nvPicPr>
        <xdr:cNvPr id="379" name="Immagine 295" descr="Risultati immagini per 266 honeywell">
          <a:extLst>
            <a:ext uri="{FF2B5EF4-FFF2-40B4-BE49-F238E27FC236}">
              <a16:creationId xmlns:a16="http://schemas.microsoft.com/office/drawing/2014/main" id="{BF9FB21A-11A2-4E74-8A08-A95114D8A8B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885950" y="227593071"/>
          <a:ext cx="1211035" cy="1213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321129</xdr:colOff>
      <xdr:row>195</xdr:row>
      <xdr:rowOff>81642</xdr:rowOff>
    </xdr:from>
    <xdr:to>
      <xdr:col>1</xdr:col>
      <xdr:colOff>1464129</xdr:colOff>
      <xdr:row>195</xdr:row>
      <xdr:rowOff>991193</xdr:rowOff>
    </xdr:to>
    <xdr:pic>
      <xdr:nvPicPr>
        <xdr:cNvPr id="380" name="Immagine 296" descr="Risultati immagini per 269r honeywell">
          <a:extLst>
            <a:ext uri="{FF2B5EF4-FFF2-40B4-BE49-F238E27FC236}">
              <a16:creationId xmlns:a16="http://schemas.microsoft.com/office/drawing/2014/main" id="{150DD5BE-232F-4469-AD3F-535A51C09509}"/>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967593" y="228926571"/>
          <a:ext cx="1143000" cy="909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369740</xdr:colOff>
      <xdr:row>196</xdr:row>
      <xdr:rowOff>68036</xdr:rowOff>
    </xdr:from>
    <xdr:to>
      <xdr:col>1</xdr:col>
      <xdr:colOff>1459062</xdr:colOff>
      <xdr:row>196</xdr:row>
      <xdr:rowOff>1163410</xdr:rowOff>
    </xdr:to>
    <xdr:pic>
      <xdr:nvPicPr>
        <xdr:cNvPr id="381" name="Picture 380" descr="270R | Boutons Hold-up | Détecteurs | Honeywell Commercial ...">
          <a:extLst>
            <a:ext uri="{FF2B5EF4-FFF2-40B4-BE49-F238E27FC236}">
              <a16:creationId xmlns:a16="http://schemas.microsoft.com/office/drawing/2014/main" id="{AA75D406-6DC4-4EA4-99D2-E887550B1839}"/>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2016204" y="230178429"/>
          <a:ext cx="1089322"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299358</xdr:colOff>
      <xdr:row>197</xdr:row>
      <xdr:rowOff>68036</xdr:rowOff>
    </xdr:from>
    <xdr:to>
      <xdr:col>1</xdr:col>
      <xdr:colOff>1442358</xdr:colOff>
      <xdr:row>197</xdr:row>
      <xdr:rowOff>1223736</xdr:rowOff>
    </xdr:to>
    <xdr:pic>
      <xdr:nvPicPr>
        <xdr:cNvPr id="382" name="Picture 381" descr="264 | Boutons Hold-up | Détecteurs | Honeywell Commercial Security ...">
          <a:extLst>
            <a:ext uri="{FF2B5EF4-FFF2-40B4-BE49-F238E27FC236}">
              <a16:creationId xmlns:a16="http://schemas.microsoft.com/office/drawing/2014/main" id="{9B03308E-A813-409A-9460-B61830B5A089}"/>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945822" y="231443893"/>
          <a:ext cx="1143000" cy="115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105180</xdr:colOff>
      <xdr:row>71</xdr:row>
      <xdr:rowOff>721179</xdr:rowOff>
    </xdr:from>
    <xdr:to>
      <xdr:col>1</xdr:col>
      <xdr:colOff>1633946</xdr:colOff>
      <xdr:row>71</xdr:row>
      <xdr:rowOff>1604601</xdr:rowOff>
    </xdr:to>
    <xdr:sp macro="" textlink="">
      <xdr:nvSpPr>
        <xdr:cNvPr id="6" name="object 9">
          <a:extLst>
            <a:ext uri="{FF2B5EF4-FFF2-40B4-BE49-F238E27FC236}">
              <a16:creationId xmlns:a16="http://schemas.microsoft.com/office/drawing/2014/main" id="{00000000-0008-0000-0200-000006000000}"/>
            </a:ext>
          </a:extLst>
        </xdr:cNvPr>
        <xdr:cNvSpPr/>
      </xdr:nvSpPr>
      <xdr:spPr>
        <a:xfrm>
          <a:off x="1695855" y="5645604"/>
          <a:ext cx="1528766" cy="883422"/>
        </a:xfrm>
        <a:prstGeom prst="rect">
          <a:avLst/>
        </a:prstGeom>
        <a:blipFill>
          <a:blip xmlns:r="http://schemas.openxmlformats.org/officeDocument/2006/relationships" r:embed="rId1"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314068</xdr:colOff>
      <xdr:row>79</xdr:row>
      <xdr:rowOff>504567</xdr:rowOff>
    </xdr:from>
    <xdr:to>
      <xdr:col>1</xdr:col>
      <xdr:colOff>1472514</xdr:colOff>
      <xdr:row>79</xdr:row>
      <xdr:rowOff>1688756</xdr:rowOff>
    </xdr:to>
    <xdr:sp macro="" textlink="">
      <xdr:nvSpPr>
        <xdr:cNvPr id="7" name="object 7">
          <a:extLst>
            <a:ext uri="{FF2B5EF4-FFF2-40B4-BE49-F238E27FC236}">
              <a16:creationId xmlns:a16="http://schemas.microsoft.com/office/drawing/2014/main" id="{00000000-0008-0000-0200-000007000000}"/>
            </a:ext>
          </a:extLst>
        </xdr:cNvPr>
        <xdr:cNvSpPr/>
      </xdr:nvSpPr>
      <xdr:spPr>
        <a:xfrm>
          <a:off x="1904743" y="26774517"/>
          <a:ext cx="1158446" cy="1184189"/>
        </a:xfrm>
        <a:prstGeom prst="rect">
          <a:avLst/>
        </a:prstGeom>
        <a:blipFill>
          <a:blip xmlns:r="http://schemas.openxmlformats.org/officeDocument/2006/relationships" r:embed="rId2"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276188</xdr:colOff>
      <xdr:row>80</xdr:row>
      <xdr:rowOff>518911</xdr:rowOff>
    </xdr:from>
    <xdr:to>
      <xdr:col>1</xdr:col>
      <xdr:colOff>1434634</xdr:colOff>
      <xdr:row>80</xdr:row>
      <xdr:rowOff>1703100</xdr:rowOff>
    </xdr:to>
    <xdr:sp macro="" textlink="">
      <xdr:nvSpPr>
        <xdr:cNvPr id="8" name="object 7">
          <a:extLst>
            <a:ext uri="{FF2B5EF4-FFF2-40B4-BE49-F238E27FC236}">
              <a16:creationId xmlns:a16="http://schemas.microsoft.com/office/drawing/2014/main" id="{00000000-0008-0000-0200-000008000000}"/>
            </a:ext>
          </a:extLst>
        </xdr:cNvPr>
        <xdr:cNvSpPr/>
      </xdr:nvSpPr>
      <xdr:spPr>
        <a:xfrm>
          <a:off x="1866863" y="31484686"/>
          <a:ext cx="1158446" cy="1184189"/>
        </a:xfrm>
        <a:prstGeom prst="rect">
          <a:avLst/>
        </a:prstGeom>
        <a:blipFill>
          <a:blip xmlns:r="http://schemas.openxmlformats.org/officeDocument/2006/relationships" r:embed="rId2"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77230</xdr:colOff>
      <xdr:row>84</xdr:row>
      <xdr:rowOff>437634</xdr:rowOff>
    </xdr:from>
    <xdr:to>
      <xdr:col>1</xdr:col>
      <xdr:colOff>1493108</xdr:colOff>
      <xdr:row>84</xdr:row>
      <xdr:rowOff>1598119</xdr:rowOff>
    </xdr:to>
    <xdr:sp macro="" textlink="">
      <xdr:nvSpPr>
        <xdr:cNvPr id="10" name="object 7">
          <a:extLst>
            <a:ext uri="{FF2B5EF4-FFF2-40B4-BE49-F238E27FC236}">
              <a16:creationId xmlns:a16="http://schemas.microsoft.com/office/drawing/2014/main" id="{00000000-0008-0000-0200-00000A000000}"/>
            </a:ext>
          </a:extLst>
        </xdr:cNvPr>
        <xdr:cNvSpPr/>
      </xdr:nvSpPr>
      <xdr:spPr>
        <a:xfrm>
          <a:off x="1667905" y="36908859"/>
          <a:ext cx="1415878" cy="1160485"/>
        </a:xfrm>
        <a:prstGeom prst="rect">
          <a:avLst/>
        </a:prstGeom>
        <a:blipFill>
          <a:blip xmlns:r="http://schemas.openxmlformats.org/officeDocument/2006/relationships" r:embed="rId3"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90102</xdr:colOff>
      <xdr:row>85</xdr:row>
      <xdr:rowOff>568558</xdr:rowOff>
    </xdr:from>
    <xdr:to>
      <xdr:col>1</xdr:col>
      <xdr:colOff>1505980</xdr:colOff>
      <xdr:row>85</xdr:row>
      <xdr:rowOff>1729043</xdr:rowOff>
    </xdr:to>
    <xdr:sp macro="" textlink="">
      <xdr:nvSpPr>
        <xdr:cNvPr id="11" name="object 7">
          <a:extLst>
            <a:ext uri="{FF2B5EF4-FFF2-40B4-BE49-F238E27FC236}">
              <a16:creationId xmlns:a16="http://schemas.microsoft.com/office/drawing/2014/main" id="{00000000-0008-0000-0200-00000B000000}"/>
            </a:ext>
          </a:extLst>
        </xdr:cNvPr>
        <xdr:cNvSpPr/>
      </xdr:nvSpPr>
      <xdr:spPr>
        <a:xfrm>
          <a:off x="1680777" y="42221383"/>
          <a:ext cx="1415878" cy="1160485"/>
        </a:xfrm>
        <a:prstGeom prst="rect">
          <a:avLst/>
        </a:prstGeom>
        <a:blipFill>
          <a:blip xmlns:r="http://schemas.openxmlformats.org/officeDocument/2006/relationships" r:embed="rId3"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74287</xdr:colOff>
      <xdr:row>86</xdr:row>
      <xdr:rowOff>814222</xdr:rowOff>
    </xdr:from>
    <xdr:to>
      <xdr:col>1</xdr:col>
      <xdr:colOff>1490165</xdr:colOff>
      <xdr:row>86</xdr:row>
      <xdr:rowOff>1974707</xdr:rowOff>
    </xdr:to>
    <xdr:sp macro="" textlink="">
      <xdr:nvSpPr>
        <xdr:cNvPr id="12" name="object 7">
          <a:extLst>
            <a:ext uri="{FF2B5EF4-FFF2-40B4-BE49-F238E27FC236}">
              <a16:creationId xmlns:a16="http://schemas.microsoft.com/office/drawing/2014/main" id="{00000000-0008-0000-0200-00000C000000}"/>
            </a:ext>
          </a:extLst>
        </xdr:cNvPr>
        <xdr:cNvSpPr/>
      </xdr:nvSpPr>
      <xdr:spPr>
        <a:xfrm>
          <a:off x="1664962" y="45057847"/>
          <a:ext cx="1415878" cy="1160485"/>
        </a:xfrm>
        <a:prstGeom prst="rect">
          <a:avLst/>
        </a:prstGeom>
        <a:blipFill>
          <a:blip xmlns:r="http://schemas.openxmlformats.org/officeDocument/2006/relationships" r:embed="rId3"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25745</xdr:colOff>
      <xdr:row>71</xdr:row>
      <xdr:rowOff>0</xdr:rowOff>
    </xdr:from>
    <xdr:to>
      <xdr:col>1</xdr:col>
      <xdr:colOff>1551214</xdr:colOff>
      <xdr:row>71</xdr:row>
      <xdr:rowOff>0</xdr:rowOff>
    </xdr:to>
    <xdr:sp macro="" textlink="">
      <xdr:nvSpPr>
        <xdr:cNvPr id="13" name="object 9">
          <a:extLst>
            <a:ext uri="{FF2B5EF4-FFF2-40B4-BE49-F238E27FC236}">
              <a16:creationId xmlns:a16="http://schemas.microsoft.com/office/drawing/2014/main" id="{00000000-0008-0000-0200-00000D000000}"/>
            </a:ext>
          </a:extLst>
        </xdr:cNvPr>
        <xdr:cNvSpPr/>
      </xdr:nvSpPr>
      <xdr:spPr>
        <a:xfrm>
          <a:off x="1616420" y="4924425"/>
          <a:ext cx="152546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72</xdr:row>
      <xdr:rowOff>0</xdr:rowOff>
    </xdr:from>
    <xdr:to>
      <xdr:col>2</xdr:col>
      <xdr:colOff>58566</xdr:colOff>
      <xdr:row>72</xdr:row>
      <xdr:rowOff>0</xdr:rowOff>
    </xdr:to>
    <xdr:sp macro="" textlink="">
      <xdr:nvSpPr>
        <xdr:cNvPr id="14" name="object 9">
          <a:extLst>
            <a:ext uri="{FF2B5EF4-FFF2-40B4-BE49-F238E27FC236}">
              <a16:creationId xmlns:a16="http://schemas.microsoft.com/office/drawing/2014/main" id="{00000000-0008-0000-0200-00000E000000}"/>
            </a:ext>
          </a:extLst>
        </xdr:cNvPr>
        <xdr:cNvSpPr/>
      </xdr:nvSpPr>
      <xdr:spPr>
        <a:xfrm>
          <a:off x="1662112" y="7191375"/>
          <a:ext cx="1711154"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78241</xdr:colOff>
      <xdr:row>72</xdr:row>
      <xdr:rowOff>510268</xdr:rowOff>
    </xdr:from>
    <xdr:to>
      <xdr:col>1</xdr:col>
      <xdr:colOff>1657405</xdr:colOff>
      <xdr:row>72</xdr:row>
      <xdr:rowOff>1501445</xdr:rowOff>
    </xdr:to>
    <xdr:sp macro="" textlink="">
      <xdr:nvSpPr>
        <xdr:cNvPr id="15" name="object 9">
          <a:extLst>
            <a:ext uri="{FF2B5EF4-FFF2-40B4-BE49-F238E27FC236}">
              <a16:creationId xmlns:a16="http://schemas.microsoft.com/office/drawing/2014/main" id="{00000000-0008-0000-0200-00000F000000}"/>
            </a:ext>
          </a:extLst>
        </xdr:cNvPr>
        <xdr:cNvSpPr/>
      </xdr:nvSpPr>
      <xdr:spPr>
        <a:xfrm>
          <a:off x="1668916" y="10159093"/>
          <a:ext cx="1579164" cy="991177"/>
        </a:xfrm>
        <a:prstGeom prst="rect">
          <a:avLst/>
        </a:prstGeom>
        <a:blipFill>
          <a:blip xmlns:r="http://schemas.openxmlformats.org/officeDocument/2006/relationships" r:embed="rId5"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1</xdr:col>
      <xdr:colOff>391206</xdr:colOff>
      <xdr:row>74</xdr:row>
      <xdr:rowOff>136071</xdr:rowOff>
    </xdr:from>
    <xdr:to>
      <xdr:col>1</xdr:col>
      <xdr:colOff>1257981</xdr:colOff>
      <xdr:row>74</xdr:row>
      <xdr:rowOff>1129393</xdr:rowOff>
    </xdr:to>
    <xdr:pic>
      <xdr:nvPicPr>
        <xdr:cNvPr id="17" name="Picture 3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983242" y="13784035"/>
          <a:ext cx="866775" cy="99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350385</xdr:colOff>
      <xdr:row>75</xdr:row>
      <xdr:rowOff>142875</xdr:rowOff>
    </xdr:from>
    <xdr:to>
      <xdr:col>1</xdr:col>
      <xdr:colOff>1217160</xdr:colOff>
      <xdr:row>75</xdr:row>
      <xdr:rowOff>1333500</xdr:rowOff>
    </xdr:to>
    <xdr:pic>
      <xdr:nvPicPr>
        <xdr:cNvPr id="18" name="Picture 3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942421" y="15069911"/>
          <a:ext cx="86677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76</xdr:row>
      <xdr:rowOff>0</xdr:rowOff>
    </xdr:from>
    <xdr:to>
      <xdr:col>1</xdr:col>
      <xdr:colOff>304800</xdr:colOff>
      <xdr:row>78</xdr:row>
      <xdr:rowOff>78583</xdr:rowOff>
    </xdr:to>
    <xdr:sp macro="" textlink="">
      <xdr:nvSpPr>
        <xdr:cNvPr id="19" name="AutoShape 7" descr="Resultado de imagen de HLM5V50MPDE">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590675" y="1636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78</xdr:row>
      <xdr:rowOff>78583</xdr:rowOff>
    </xdr:to>
    <xdr:sp macro="" textlink="">
      <xdr:nvSpPr>
        <xdr:cNvPr id="20" name="AutoShape 10" descr="Resultado de imagen de HLM5V50MPDE">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590675" y="1636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224518</xdr:colOff>
      <xdr:row>77</xdr:row>
      <xdr:rowOff>119062</xdr:rowOff>
    </xdr:from>
    <xdr:to>
      <xdr:col>1</xdr:col>
      <xdr:colOff>1397606</xdr:colOff>
      <xdr:row>77</xdr:row>
      <xdr:rowOff>1306286</xdr:rowOff>
    </xdr:to>
    <xdr:pic>
      <xdr:nvPicPr>
        <xdr:cNvPr id="22" name="Picture 33" descr="Resultado de imagen de HBC5WT-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816554" y="19917455"/>
          <a:ext cx="1173088" cy="118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78</xdr:row>
      <xdr:rowOff>0</xdr:rowOff>
    </xdr:from>
    <xdr:to>
      <xdr:col>1</xdr:col>
      <xdr:colOff>304800</xdr:colOff>
      <xdr:row>79</xdr:row>
      <xdr:rowOff>1270001</xdr:rowOff>
    </xdr:to>
    <xdr:sp macro="" textlink="">
      <xdr:nvSpPr>
        <xdr:cNvPr id="23" name="AutoShape 12" descr="Resultado de imagen de AVH530SH5">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590675" y="2143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78</xdr:row>
      <xdr:rowOff>0</xdr:rowOff>
    </xdr:from>
    <xdr:to>
      <xdr:col>1</xdr:col>
      <xdr:colOff>304800</xdr:colOff>
      <xdr:row>79</xdr:row>
      <xdr:rowOff>1270001</xdr:rowOff>
    </xdr:to>
    <xdr:sp macro="" textlink="">
      <xdr:nvSpPr>
        <xdr:cNvPr id="24" name="AutoShape 13" descr="Resultado de imagen de AVH530SH5">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590675" y="2143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183</xdr:row>
      <xdr:rowOff>0</xdr:rowOff>
    </xdr:from>
    <xdr:to>
      <xdr:col>1</xdr:col>
      <xdr:colOff>304800</xdr:colOff>
      <xdr:row>184</xdr:row>
      <xdr:rowOff>195939</xdr:rowOff>
    </xdr:to>
    <xdr:sp macro="" textlink="">
      <xdr:nvSpPr>
        <xdr:cNvPr id="26" name="AutoShape 15" descr="Resultado de imagen de HEW2PR1">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1590675" y="140808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212913</xdr:colOff>
      <xdr:row>190</xdr:row>
      <xdr:rowOff>437029</xdr:rowOff>
    </xdr:from>
    <xdr:to>
      <xdr:col>1</xdr:col>
      <xdr:colOff>1361115</xdr:colOff>
      <xdr:row>190</xdr:row>
      <xdr:rowOff>1288674</xdr:rowOff>
    </xdr:to>
    <xdr:pic>
      <xdr:nvPicPr>
        <xdr:cNvPr id="32" name="Picture 59" descr="Resultado de imagen de H2W2PRV3">
          <a:extLst>
            <a:ext uri="{FF2B5EF4-FFF2-40B4-BE49-F238E27FC236}">
              <a16:creationId xmlns:a16="http://schemas.microsoft.com/office/drawing/2014/main" id="{00000000-0008-0000-0200-000020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803588" y="153894304"/>
          <a:ext cx="1148202" cy="85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243327</xdr:colOff>
      <xdr:row>191</xdr:row>
      <xdr:rowOff>344982</xdr:rowOff>
    </xdr:from>
    <xdr:to>
      <xdr:col>1</xdr:col>
      <xdr:colOff>1391529</xdr:colOff>
      <xdr:row>191</xdr:row>
      <xdr:rowOff>1196627</xdr:rowOff>
    </xdr:to>
    <xdr:pic>
      <xdr:nvPicPr>
        <xdr:cNvPr id="33" name="Picture 60" descr="Resultado de imagen de H2W2PRV3">
          <a:extLst>
            <a:ext uri="{FF2B5EF4-FFF2-40B4-BE49-F238E27FC236}">
              <a16:creationId xmlns:a16="http://schemas.microsoft.com/office/drawing/2014/main" id="{00000000-0008-0000-0200-000021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2012256" y="222508803"/>
          <a:ext cx="1148202" cy="85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88</xdr:row>
      <xdr:rowOff>0</xdr:rowOff>
    </xdr:from>
    <xdr:to>
      <xdr:col>1</xdr:col>
      <xdr:colOff>304800</xdr:colOff>
      <xdr:row>89</xdr:row>
      <xdr:rowOff>129607</xdr:rowOff>
    </xdr:to>
    <xdr:sp macro="" textlink="">
      <xdr:nvSpPr>
        <xdr:cNvPr id="35" name="AutoShape 19" descr="Resultado de imagen de H4D8GR1">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1590675" y="4926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88</xdr:row>
      <xdr:rowOff>0</xdr:rowOff>
    </xdr:from>
    <xdr:to>
      <xdr:col>1</xdr:col>
      <xdr:colOff>304800</xdr:colOff>
      <xdr:row>89</xdr:row>
      <xdr:rowOff>129607</xdr:rowOff>
    </xdr:to>
    <xdr:sp macro="" textlink="">
      <xdr:nvSpPr>
        <xdr:cNvPr id="36" name="AutoShape 20" descr="Resultado de imagen de H4D8GR1">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1590675" y="4926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88</xdr:row>
      <xdr:rowOff>0</xdr:rowOff>
    </xdr:from>
    <xdr:to>
      <xdr:col>1</xdr:col>
      <xdr:colOff>304800</xdr:colOff>
      <xdr:row>89</xdr:row>
      <xdr:rowOff>129607</xdr:rowOff>
    </xdr:to>
    <xdr:sp macro="" textlink="">
      <xdr:nvSpPr>
        <xdr:cNvPr id="37" name="AutoShape 22" descr="Resultado de imagen de H4D8GR1">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1590675" y="4926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299366</xdr:colOff>
      <xdr:row>206</xdr:row>
      <xdr:rowOff>185715</xdr:rowOff>
    </xdr:from>
    <xdr:to>
      <xdr:col>1</xdr:col>
      <xdr:colOff>1333500</xdr:colOff>
      <xdr:row>206</xdr:row>
      <xdr:rowOff>900038</xdr:rowOff>
    </xdr:to>
    <xdr:pic>
      <xdr:nvPicPr>
        <xdr:cNvPr id="41" name="Picture 80" descr="Resultado de imagen de HQA-WK2">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890041" y="175721940"/>
          <a:ext cx="1034134" cy="71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434265</xdr:colOff>
      <xdr:row>210</xdr:row>
      <xdr:rowOff>163186</xdr:rowOff>
    </xdr:from>
    <xdr:to>
      <xdr:col>1</xdr:col>
      <xdr:colOff>1234966</xdr:colOff>
      <xdr:row>210</xdr:row>
      <xdr:rowOff>809624</xdr:rowOff>
    </xdr:to>
    <xdr:pic>
      <xdr:nvPicPr>
        <xdr:cNvPr id="42" name="Picture 82" descr="Resultado de imagen de HQA-BB3">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208296" y="253266249"/>
          <a:ext cx="800701" cy="64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381801</xdr:colOff>
      <xdr:row>208</xdr:row>
      <xdr:rowOff>96050</xdr:rowOff>
    </xdr:from>
    <xdr:to>
      <xdr:col>1</xdr:col>
      <xdr:colOff>1238250</xdr:colOff>
      <xdr:row>208</xdr:row>
      <xdr:rowOff>952499</xdr:rowOff>
    </xdr:to>
    <xdr:pic>
      <xdr:nvPicPr>
        <xdr:cNvPr id="43" name="Picture 83" descr="Resultado de imagen de HQA-WK">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972476" y="177651575"/>
          <a:ext cx="856449" cy="85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429825</xdr:colOff>
      <xdr:row>212</xdr:row>
      <xdr:rowOff>114460</xdr:rowOff>
    </xdr:from>
    <xdr:to>
      <xdr:col>1</xdr:col>
      <xdr:colOff>1191825</xdr:colOff>
      <xdr:row>212</xdr:row>
      <xdr:rowOff>876460</xdr:rowOff>
    </xdr:to>
    <xdr:pic>
      <xdr:nvPicPr>
        <xdr:cNvPr id="44" name="Picture 84" descr="Resultado de imagen de HBS2-BB">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020500" y="178679635"/>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90</xdr:row>
      <xdr:rowOff>0</xdr:rowOff>
    </xdr:from>
    <xdr:to>
      <xdr:col>1</xdr:col>
      <xdr:colOff>304800</xdr:colOff>
      <xdr:row>91</xdr:row>
      <xdr:rowOff>119402</xdr:rowOff>
    </xdr:to>
    <xdr:sp macro="" textlink="">
      <xdr:nvSpPr>
        <xdr:cNvPr id="49" name="AutoShape 38" descr="Resultado de imagen de HB4G-PM">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1590675" y="5558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329772</xdr:colOff>
      <xdr:row>90</xdr:row>
      <xdr:rowOff>23924</xdr:rowOff>
    </xdr:from>
    <xdr:to>
      <xdr:col>1</xdr:col>
      <xdr:colOff>1259861</xdr:colOff>
      <xdr:row>90</xdr:row>
      <xdr:rowOff>953140</xdr:rowOff>
    </xdr:to>
    <xdr:pic>
      <xdr:nvPicPr>
        <xdr:cNvPr id="50" name="Picture 90" descr="Resultado de imagen de HB4G-PM">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920447" y="55611824"/>
          <a:ext cx="930089" cy="929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179296</xdr:colOff>
      <xdr:row>198</xdr:row>
      <xdr:rowOff>216682</xdr:rowOff>
    </xdr:from>
    <xdr:to>
      <xdr:col>1</xdr:col>
      <xdr:colOff>1514882</xdr:colOff>
      <xdr:row>198</xdr:row>
      <xdr:rowOff>1090973</xdr:rowOff>
    </xdr:to>
    <xdr:pic>
      <xdr:nvPicPr>
        <xdr:cNvPr id="51" name="Picture 94" descr="Resultado de imagen de HBD2PER1">
          <a:extLst>
            <a:ext uri="{FF2B5EF4-FFF2-40B4-BE49-F238E27FC236}">
              <a16:creationId xmlns:a16="http://schemas.microsoft.com/office/drawing/2014/main" id="{00000000-0008-0000-0200-000033000000}"/>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771332" y="164849503"/>
          <a:ext cx="1335586" cy="87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155282</xdr:colOff>
      <xdr:row>200</xdr:row>
      <xdr:rowOff>325770</xdr:rowOff>
    </xdr:from>
    <xdr:to>
      <xdr:col>1</xdr:col>
      <xdr:colOff>1490868</xdr:colOff>
      <xdr:row>200</xdr:row>
      <xdr:rowOff>1200061</xdr:rowOff>
    </xdr:to>
    <xdr:pic>
      <xdr:nvPicPr>
        <xdr:cNvPr id="52" name="Picture 96" descr="Resultado de imagen de HBD2PER1">
          <a:extLst>
            <a:ext uri="{FF2B5EF4-FFF2-40B4-BE49-F238E27FC236}">
              <a16:creationId xmlns:a16="http://schemas.microsoft.com/office/drawing/2014/main" id="{00000000-0008-0000-0200-000034000000}"/>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745957" y="167565720"/>
          <a:ext cx="1335586" cy="87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184097</xdr:colOff>
      <xdr:row>203</xdr:row>
      <xdr:rowOff>395408</xdr:rowOff>
    </xdr:from>
    <xdr:to>
      <xdr:col>1</xdr:col>
      <xdr:colOff>1497392</xdr:colOff>
      <xdr:row>203</xdr:row>
      <xdr:rowOff>1123791</xdr:rowOff>
    </xdr:to>
    <xdr:pic>
      <xdr:nvPicPr>
        <xdr:cNvPr id="53" name="Picture 97" descr="Resultado de imagen de HBW2PR1">
          <a:extLst>
            <a:ext uri="{FF2B5EF4-FFF2-40B4-BE49-F238E27FC236}">
              <a16:creationId xmlns:a16="http://schemas.microsoft.com/office/drawing/2014/main" id="{00000000-0008-0000-0200-000035000000}"/>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774772" y="171273908"/>
          <a:ext cx="1313295" cy="728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1</xdr:col>
      <xdr:colOff>304800</xdr:colOff>
      <xdr:row>96</xdr:row>
      <xdr:rowOff>117701</xdr:rowOff>
    </xdr:to>
    <xdr:sp macro="" textlink="">
      <xdr:nvSpPr>
        <xdr:cNvPr id="54" name="AutoShape 46" descr="Resultado de imagen de HBW2GR1V">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1590675" y="6188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95</xdr:row>
      <xdr:rowOff>0</xdr:rowOff>
    </xdr:from>
    <xdr:to>
      <xdr:col>1</xdr:col>
      <xdr:colOff>304800</xdr:colOff>
      <xdr:row>96</xdr:row>
      <xdr:rowOff>117701</xdr:rowOff>
    </xdr:to>
    <xdr:sp macro="" textlink="">
      <xdr:nvSpPr>
        <xdr:cNvPr id="55" name="AutoShape 48" descr="Resultado de imagen de HBW2GR1V">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1590675" y="6188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161685</xdr:colOff>
      <xdr:row>95</xdr:row>
      <xdr:rowOff>825234</xdr:rowOff>
    </xdr:from>
    <xdr:to>
      <xdr:col>1</xdr:col>
      <xdr:colOff>1540904</xdr:colOff>
      <xdr:row>95</xdr:row>
      <xdr:rowOff>1425689</xdr:rowOff>
    </xdr:to>
    <xdr:sp macro="" textlink="">
      <xdr:nvSpPr>
        <xdr:cNvPr id="56" name="object 5">
          <a:extLst>
            <a:ext uri="{FF2B5EF4-FFF2-40B4-BE49-F238E27FC236}">
              <a16:creationId xmlns:a16="http://schemas.microsoft.com/office/drawing/2014/main" id="{00000000-0008-0000-0200-000038000000}"/>
            </a:ext>
          </a:extLst>
        </xdr:cNvPr>
        <xdr:cNvSpPr/>
      </xdr:nvSpPr>
      <xdr:spPr>
        <a:xfrm>
          <a:off x="1930614" y="125793234"/>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xdr:from>
      <xdr:col>1</xdr:col>
      <xdr:colOff>198505</xdr:colOff>
      <xdr:row>96</xdr:row>
      <xdr:rowOff>846845</xdr:rowOff>
    </xdr:from>
    <xdr:to>
      <xdr:col>1</xdr:col>
      <xdr:colOff>1577724</xdr:colOff>
      <xdr:row>96</xdr:row>
      <xdr:rowOff>1447300</xdr:rowOff>
    </xdr:to>
    <xdr:sp macro="" textlink="">
      <xdr:nvSpPr>
        <xdr:cNvPr id="57" name="object 5">
          <a:extLst>
            <a:ext uri="{FF2B5EF4-FFF2-40B4-BE49-F238E27FC236}">
              <a16:creationId xmlns:a16="http://schemas.microsoft.com/office/drawing/2014/main" id="{00000000-0008-0000-0200-000039000000}"/>
            </a:ext>
          </a:extLst>
        </xdr:cNvPr>
        <xdr:cNvSpPr/>
      </xdr:nvSpPr>
      <xdr:spPr>
        <a:xfrm>
          <a:off x="1789180" y="65159645"/>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xdr:from>
      <xdr:col>1</xdr:col>
      <xdr:colOff>155281</xdr:colOff>
      <xdr:row>97</xdr:row>
      <xdr:rowOff>952500</xdr:rowOff>
    </xdr:from>
    <xdr:to>
      <xdr:col>1</xdr:col>
      <xdr:colOff>1534500</xdr:colOff>
      <xdr:row>97</xdr:row>
      <xdr:rowOff>1552955</xdr:rowOff>
    </xdr:to>
    <xdr:sp macro="" textlink="">
      <xdr:nvSpPr>
        <xdr:cNvPr id="58" name="object 5">
          <a:extLst>
            <a:ext uri="{FF2B5EF4-FFF2-40B4-BE49-F238E27FC236}">
              <a16:creationId xmlns:a16="http://schemas.microsoft.com/office/drawing/2014/main" id="{00000000-0008-0000-0200-00003A000000}"/>
            </a:ext>
          </a:extLst>
        </xdr:cNvPr>
        <xdr:cNvSpPr/>
      </xdr:nvSpPr>
      <xdr:spPr>
        <a:xfrm>
          <a:off x="1745956" y="67694175"/>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xdr:from>
      <xdr:col>1</xdr:col>
      <xdr:colOff>114460</xdr:colOff>
      <xdr:row>98</xdr:row>
      <xdr:rowOff>489858</xdr:rowOff>
    </xdr:from>
    <xdr:to>
      <xdr:col>1</xdr:col>
      <xdr:colOff>1493679</xdr:colOff>
      <xdr:row>98</xdr:row>
      <xdr:rowOff>1090313</xdr:rowOff>
    </xdr:to>
    <xdr:sp macro="" textlink="">
      <xdr:nvSpPr>
        <xdr:cNvPr id="59" name="object 5">
          <a:extLst>
            <a:ext uri="{FF2B5EF4-FFF2-40B4-BE49-F238E27FC236}">
              <a16:creationId xmlns:a16="http://schemas.microsoft.com/office/drawing/2014/main" id="{00000000-0008-0000-0200-00003B000000}"/>
            </a:ext>
          </a:extLst>
        </xdr:cNvPr>
        <xdr:cNvSpPr/>
      </xdr:nvSpPr>
      <xdr:spPr>
        <a:xfrm>
          <a:off x="1706496" y="70348929"/>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xdr:from>
      <xdr:col>1</xdr:col>
      <xdr:colOff>128067</xdr:colOff>
      <xdr:row>99</xdr:row>
      <xdr:rowOff>857250</xdr:rowOff>
    </xdr:from>
    <xdr:to>
      <xdr:col>1</xdr:col>
      <xdr:colOff>1507286</xdr:colOff>
      <xdr:row>99</xdr:row>
      <xdr:rowOff>1457705</xdr:rowOff>
    </xdr:to>
    <xdr:sp macro="" textlink="">
      <xdr:nvSpPr>
        <xdr:cNvPr id="60" name="object 5">
          <a:extLst>
            <a:ext uri="{FF2B5EF4-FFF2-40B4-BE49-F238E27FC236}">
              <a16:creationId xmlns:a16="http://schemas.microsoft.com/office/drawing/2014/main" id="{00000000-0008-0000-0200-00003C000000}"/>
            </a:ext>
          </a:extLst>
        </xdr:cNvPr>
        <xdr:cNvSpPr/>
      </xdr:nvSpPr>
      <xdr:spPr>
        <a:xfrm>
          <a:off x="1718742" y="72056625"/>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xdr:from>
      <xdr:col>1</xdr:col>
      <xdr:colOff>168089</xdr:colOff>
      <xdr:row>205</xdr:row>
      <xdr:rowOff>0</xdr:rowOff>
    </xdr:from>
    <xdr:to>
      <xdr:col>1</xdr:col>
      <xdr:colOff>1499180</xdr:colOff>
      <xdr:row>205</xdr:row>
      <xdr:rowOff>0</xdr:rowOff>
    </xdr:to>
    <xdr:pic>
      <xdr:nvPicPr>
        <xdr:cNvPr id="61" name="Picture 113" descr="Resultado de imagen de HBD8GR1">
          <a:extLst>
            <a:ext uri="{FF2B5EF4-FFF2-40B4-BE49-F238E27FC236}">
              <a16:creationId xmlns:a16="http://schemas.microsoft.com/office/drawing/2014/main" id="{00000000-0008-0000-0200-00003D00000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a:ext>
          </a:extLst>
        </a:blip>
        <a:srcRect/>
        <a:stretch/>
      </xdr:blipFill>
      <xdr:spPr bwMode="auto">
        <a:xfrm>
          <a:off x="1758764" y="173507400"/>
          <a:ext cx="133109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293755</xdr:colOff>
      <xdr:row>106</xdr:row>
      <xdr:rowOff>852448</xdr:rowOff>
    </xdr:from>
    <xdr:to>
      <xdr:col>1</xdr:col>
      <xdr:colOff>1257461</xdr:colOff>
      <xdr:row>106</xdr:row>
      <xdr:rowOff>1816154</xdr:rowOff>
    </xdr:to>
    <xdr:pic>
      <xdr:nvPicPr>
        <xdr:cNvPr id="63" name="Picture 115" descr="Resultado de imagen de HFD6GR1">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884430" y="78928873"/>
          <a:ext cx="963706" cy="96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269742</xdr:colOff>
      <xdr:row>107</xdr:row>
      <xdr:rowOff>931690</xdr:rowOff>
    </xdr:from>
    <xdr:to>
      <xdr:col>1</xdr:col>
      <xdr:colOff>1233448</xdr:colOff>
      <xdr:row>107</xdr:row>
      <xdr:rowOff>1895396</xdr:rowOff>
    </xdr:to>
    <xdr:pic>
      <xdr:nvPicPr>
        <xdr:cNvPr id="64" name="Picture 116" descr="Resultado de imagen de HFD6GR1">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860417" y="81922765"/>
          <a:ext cx="963706" cy="96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1</xdr:col>
      <xdr:colOff>304800</xdr:colOff>
      <xdr:row>113</xdr:row>
      <xdr:rowOff>126209</xdr:rowOff>
    </xdr:to>
    <xdr:sp macro="" textlink="">
      <xdr:nvSpPr>
        <xdr:cNvPr id="65" name="AutoShape 2" descr="Resultado de imagen de HM4L8GR1">
          <a:extLst>
            <a:ext uri="{FF2B5EF4-FFF2-40B4-BE49-F238E27FC236}">
              <a16:creationId xmlns:a16="http://schemas.microsoft.com/office/drawing/2014/main" id="{00000000-0008-0000-0200-000041000000}"/>
            </a:ext>
          </a:extLst>
        </xdr:cNvPr>
        <xdr:cNvSpPr>
          <a:spLocks noChangeAspect="1" noChangeArrowheads="1"/>
        </xdr:cNvSpPr>
      </xdr:nvSpPr>
      <xdr:spPr bwMode="auto">
        <a:xfrm>
          <a:off x="1590675" y="8707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156080</xdr:colOff>
      <xdr:row>112</xdr:row>
      <xdr:rowOff>653143</xdr:rowOff>
    </xdr:from>
    <xdr:to>
      <xdr:col>1</xdr:col>
      <xdr:colOff>1653009</xdr:colOff>
      <xdr:row>112</xdr:row>
      <xdr:rowOff>2122715</xdr:rowOff>
    </xdr:to>
    <xdr:pic>
      <xdr:nvPicPr>
        <xdr:cNvPr id="66" name="Picture 104" descr="Resultado de imagen de HM4L8GR1">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746755" y="87730693"/>
          <a:ext cx="1496929" cy="1469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203868</xdr:colOff>
      <xdr:row>113</xdr:row>
      <xdr:rowOff>674134</xdr:rowOff>
    </xdr:from>
    <xdr:to>
      <xdr:col>1</xdr:col>
      <xdr:colOff>1442358</xdr:colOff>
      <xdr:row>113</xdr:row>
      <xdr:rowOff>1902438</xdr:rowOff>
    </xdr:to>
    <xdr:pic>
      <xdr:nvPicPr>
        <xdr:cNvPr id="67" name="Picture 117" descr="Resultado de imagen de HMBL8GR1">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794543" y="90504409"/>
          <a:ext cx="1238490" cy="1228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207309</xdr:colOff>
      <xdr:row>115</xdr:row>
      <xdr:rowOff>592713</xdr:rowOff>
    </xdr:from>
    <xdr:to>
      <xdr:col>1</xdr:col>
      <xdr:colOff>1520755</xdr:colOff>
      <xdr:row>115</xdr:row>
      <xdr:rowOff>2000250</xdr:rowOff>
    </xdr:to>
    <xdr:pic>
      <xdr:nvPicPr>
        <xdr:cNvPr id="68" name="Picture 118" descr="Resultado de imagen de HDZ302DIN">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799345" y="93488677"/>
          <a:ext cx="1313446" cy="1407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197705</xdr:colOff>
      <xdr:row>117</xdr:row>
      <xdr:rowOff>292452</xdr:rowOff>
    </xdr:from>
    <xdr:to>
      <xdr:col>1</xdr:col>
      <xdr:colOff>1496786</xdr:colOff>
      <xdr:row>117</xdr:row>
      <xdr:rowOff>1459567</xdr:rowOff>
    </xdr:to>
    <xdr:pic>
      <xdr:nvPicPr>
        <xdr:cNvPr id="69" name="Picture 119" descr="Resultado de imagen de HDZP252DI">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788380" y="95942502"/>
          <a:ext cx="1299081" cy="116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240926</xdr:colOff>
      <xdr:row>118</xdr:row>
      <xdr:rowOff>816427</xdr:rowOff>
    </xdr:from>
    <xdr:to>
      <xdr:col>1</xdr:col>
      <xdr:colOff>1401534</xdr:colOff>
      <xdr:row>118</xdr:row>
      <xdr:rowOff>2177142</xdr:rowOff>
    </xdr:to>
    <xdr:pic>
      <xdr:nvPicPr>
        <xdr:cNvPr id="70" name="Picture 120" descr="Resultado de imagen de HDZ302LIK">
          <a:extLst>
            <a:ext uri="{FF2B5EF4-FFF2-40B4-BE49-F238E27FC236}">
              <a16:creationId xmlns:a16="http://schemas.microsoft.com/office/drawing/2014/main" id="{00000000-0008-0000-0200-000046000000}"/>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831601" y="98247652"/>
          <a:ext cx="1160608" cy="1360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159326</xdr:colOff>
      <xdr:row>119</xdr:row>
      <xdr:rowOff>770004</xdr:rowOff>
    </xdr:from>
    <xdr:to>
      <xdr:col>1</xdr:col>
      <xdr:colOff>1567305</xdr:colOff>
      <xdr:row>119</xdr:row>
      <xdr:rowOff>2177143</xdr:rowOff>
    </xdr:to>
    <xdr:pic>
      <xdr:nvPicPr>
        <xdr:cNvPr id="71" name="Picture 121" descr="Resultado de imagen de HDZ302LIW">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750001" y="101115879"/>
          <a:ext cx="1407979" cy="1407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472249</xdr:colOff>
      <xdr:row>120</xdr:row>
      <xdr:rowOff>208908</xdr:rowOff>
    </xdr:from>
    <xdr:to>
      <xdr:col>1</xdr:col>
      <xdr:colOff>1183823</xdr:colOff>
      <xdr:row>120</xdr:row>
      <xdr:rowOff>1452762</xdr:rowOff>
    </xdr:to>
    <xdr:pic>
      <xdr:nvPicPr>
        <xdr:cNvPr id="72" name="Picture 122" descr="Resultado de imagen de HDZP304DI">
          <a:extLst>
            <a:ext uri="{FF2B5EF4-FFF2-40B4-BE49-F238E27FC236}">
              <a16:creationId xmlns:a16="http://schemas.microsoft.com/office/drawing/2014/main" id="{00000000-0008-0000-0200-000048000000}"/>
            </a:ext>
          </a:extLst>
        </xdr:cNvPr>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2062924" y="103469433"/>
          <a:ext cx="711574" cy="124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122</xdr:row>
      <xdr:rowOff>0</xdr:rowOff>
    </xdr:from>
    <xdr:to>
      <xdr:col>1</xdr:col>
      <xdr:colOff>304800</xdr:colOff>
      <xdr:row>123</xdr:row>
      <xdr:rowOff>167369</xdr:rowOff>
    </xdr:to>
    <xdr:sp macro="" textlink="">
      <xdr:nvSpPr>
        <xdr:cNvPr id="73" name="AutoShape 12" descr="Resultado de imagen de HDZ302D">
          <a:extLst>
            <a:ext uri="{FF2B5EF4-FFF2-40B4-BE49-F238E27FC236}">
              <a16:creationId xmlns:a16="http://schemas.microsoft.com/office/drawing/2014/main" id="{00000000-0008-0000-0200-000049000000}"/>
            </a:ext>
          </a:extLst>
        </xdr:cNvPr>
        <xdr:cNvSpPr>
          <a:spLocks noChangeAspect="1" noChangeArrowheads="1"/>
        </xdr:cNvSpPr>
      </xdr:nvSpPr>
      <xdr:spPr bwMode="auto">
        <a:xfrm>
          <a:off x="1590675" y="10507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348983</xdr:colOff>
      <xdr:row>122</xdr:row>
      <xdr:rowOff>505064</xdr:rowOff>
    </xdr:from>
    <xdr:to>
      <xdr:col>1</xdr:col>
      <xdr:colOff>1395662</xdr:colOff>
      <xdr:row>122</xdr:row>
      <xdr:rowOff>1891393</xdr:rowOff>
    </xdr:to>
    <xdr:pic>
      <xdr:nvPicPr>
        <xdr:cNvPr id="74" name="Picture 123" descr="Resultado de imagen de HDZ302D">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939658" y="105575339"/>
          <a:ext cx="1046679" cy="1386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353786</xdr:colOff>
      <xdr:row>123</xdr:row>
      <xdr:rowOff>449036</xdr:rowOff>
    </xdr:from>
    <xdr:to>
      <xdr:col>1</xdr:col>
      <xdr:colOff>1456712</xdr:colOff>
      <xdr:row>123</xdr:row>
      <xdr:rowOff>1945821</xdr:rowOff>
    </xdr:to>
    <xdr:pic>
      <xdr:nvPicPr>
        <xdr:cNvPr id="75" name="Picture 124" descr="Resultado de imagen de HDZ302DE">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944461" y="108110111"/>
          <a:ext cx="1102926"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235323</xdr:colOff>
      <xdr:row>125</xdr:row>
      <xdr:rowOff>44824</xdr:rowOff>
    </xdr:from>
    <xdr:to>
      <xdr:col>1</xdr:col>
      <xdr:colOff>1187823</xdr:colOff>
      <xdr:row>125</xdr:row>
      <xdr:rowOff>717178</xdr:rowOff>
    </xdr:to>
    <xdr:pic>
      <xdr:nvPicPr>
        <xdr:cNvPr id="77" name="Picture 127" descr="Resultado de imagen de HDZGM">
          <a:extLst>
            <a:ext uri="{FF2B5EF4-FFF2-40B4-BE49-F238E27FC236}">
              <a16:creationId xmlns:a16="http://schemas.microsoft.com/office/drawing/2014/main" id="{00000000-0008-0000-0200-00004D000000}"/>
            </a:ext>
          </a:extLst>
        </xdr:cNvPr>
        <xdr:cNvPicPr>
          <a:picLocks noChangeAspect="1" noChangeArrowheads="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bwMode="auto">
        <a:xfrm>
          <a:off x="1825998" y="111392074"/>
          <a:ext cx="952500" cy="672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403411</xdr:colOff>
      <xdr:row>126</xdr:row>
      <xdr:rowOff>89648</xdr:rowOff>
    </xdr:from>
    <xdr:to>
      <xdr:col>1</xdr:col>
      <xdr:colOff>1051111</xdr:colOff>
      <xdr:row>127</xdr:row>
      <xdr:rowOff>14569</xdr:rowOff>
    </xdr:to>
    <xdr:pic>
      <xdr:nvPicPr>
        <xdr:cNvPr id="78" name="Picture 128" descr="Resultado de imagen de HDZNPTA">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994086" y="112370348"/>
          <a:ext cx="647700" cy="553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127</xdr:row>
      <xdr:rowOff>0</xdr:rowOff>
    </xdr:from>
    <xdr:to>
      <xdr:col>1</xdr:col>
      <xdr:colOff>304800</xdr:colOff>
      <xdr:row>128</xdr:row>
      <xdr:rowOff>119402</xdr:rowOff>
    </xdr:to>
    <xdr:sp macro="" textlink="">
      <xdr:nvSpPr>
        <xdr:cNvPr id="79" name="AutoShape 4" descr="Resultado de imagen de HDZCM1">
          <a:extLst>
            <a:ext uri="{FF2B5EF4-FFF2-40B4-BE49-F238E27FC236}">
              <a16:creationId xmlns:a16="http://schemas.microsoft.com/office/drawing/2014/main" id="{00000000-0008-0000-0200-00004F000000}"/>
            </a:ext>
          </a:extLst>
        </xdr:cNvPr>
        <xdr:cNvSpPr>
          <a:spLocks noChangeAspect="1" noChangeArrowheads="1"/>
        </xdr:cNvSpPr>
      </xdr:nvSpPr>
      <xdr:spPr bwMode="auto">
        <a:xfrm>
          <a:off x="1590675" y="11290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212911</xdr:colOff>
      <xdr:row>127</xdr:row>
      <xdr:rowOff>33616</xdr:rowOff>
    </xdr:from>
    <xdr:to>
      <xdr:col>1</xdr:col>
      <xdr:colOff>1440859</xdr:colOff>
      <xdr:row>128</xdr:row>
      <xdr:rowOff>34643</xdr:rowOff>
    </xdr:to>
    <xdr:pic>
      <xdr:nvPicPr>
        <xdr:cNvPr id="80" name="Picture 129" descr="Resultado de imagen de HDZCM1">
          <a:extLst>
            <a:ext uri="{FF2B5EF4-FFF2-40B4-BE49-F238E27FC236}">
              <a16:creationId xmlns:a16="http://schemas.microsoft.com/office/drawing/2014/main" id="{00000000-0008-0000-0200-000050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l="864" t="24376" r="4343" b="18736"/>
        <a:stretch/>
      </xdr:blipFill>
      <xdr:spPr bwMode="auto">
        <a:xfrm>
          <a:off x="1803586" y="112942966"/>
          <a:ext cx="1227948" cy="629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145677</xdr:colOff>
      <xdr:row>128</xdr:row>
      <xdr:rowOff>112060</xdr:rowOff>
    </xdr:from>
    <xdr:to>
      <xdr:col>1</xdr:col>
      <xdr:colOff>1441077</xdr:colOff>
      <xdr:row>128</xdr:row>
      <xdr:rowOff>457761</xdr:rowOff>
    </xdr:to>
    <xdr:pic>
      <xdr:nvPicPr>
        <xdr:cNvPr id="81" name="Picture 130" descr="Resultado de imagen de HDZCM2">
          <a:extLst>
            <a:ext uri="{FF2B5EF4-FFF2-40B4-BE49-F238E27FC236}">
              <a16:creationId xmlns:a16="http://schemas.microsoft.com/office/drawing/2014/main" id="{00000000-0008-0000-0200-000051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t="33726" b="34986"/>
        <a:stretch/>
      </xdr:blipFill>
      <xdr:spPr bwMode="auto">
        <a:xfrm>
          <a:off x="1736352" y="113650060"/>
          <a:ext cx="1295400" cy="34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235324</xdr:colOff>
      <xdr:row>129</xdr:row>
      <xdr:rowOff>190500</xdr:rowOff>
    </xdr:from>
    <xdr:to>
      <xdr:col>1</xdr:col>
      <xdr:colOff>1530724</xdr:colOff>
      <xdr:row>129</xdr:row>
      <xdr:rowOff>406000</xdr:rowOff>
    </xdr:to>
    <xdr:pic>
      <xdr:nvPicPr>
        <xdr:cNvPr id="82" name="Picture 131" descr="Resultado de imagen de HDZCM3">
          <a:extLst>
            <a:ext uri="{FF2B5EF4-FFF2-40B4-BE49-F238E27FC236}">
              <a16:creationId xmlns:a16="http://schemas.microsoft.com/office/drawing/2014/main" id="{00000000-0008-0000-0200-000052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l="692" t="39415" r="-692" b="41081"/>
        <a:stretch/>
      </xdr:blipFill>
      <xdr:spPr bwMode="auto">
        <a:xfrm>
          <a:off x="1825999" y="114357150"/>
          <a:ext cx="1295400" cy="21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235322</xdr:colOff>
      <xdr:row>129</xdr:row>
      <xdr:rowOff>616325</xdr:rowOff>
    </xdr:from>
    <xdr:to>
      <xdr:col>1</xdr:col>
      <xdr:colOff>1019735</xdr:colOff>
      <xdr:row>131</xdr:row>
      <xdr:rowOff>30324</xdr:rowOff>
    </xdr:to>
    <xdr:pic>
      <xdr:nvPicPr>
        <xdr:cNvPr id="83" name="Picture 132" descr="Resultado de imagen de HDZCMa">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825997" y="114782975"/>
          <a:ext cx="784413" cy="671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235324</xdr:colOff>
      <xdr:row>131</xdr:row>
      <xdr:rowOff>156882</xdr:rowOff>
    </xdr:from>
    <xdr:to>
      <xdr:col>1</xdr:col>
      <xdr:colOff>921124</xdr:colOff>
      <xdr:row>131</xdr:row>
      <xdr:rowOff>842682</xdr:rowOff>
    </xdr:to>
    <xdr:pic>
      <xdr:nvPicPr>
        <xdr:cNvPr id="84" name="Picture 133" descr="Resultado de imagen de HDZJB">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825999" y="115580832"/>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132</xdr:row>
      <xdr:rowOff>0</xdr:rowOff>
    </xdr:from>
    <xdr:to>
      <xdr:col>1</xdr:col>
      <xdr:colOff>304800</xdr:colOff>
      <xdr:row>133</xdr:row>
      <xdr:rowOff>110559</xdr:rowOff>
    </xdr:to>
    <xdr:sp macro="" textlink="">
      <xdr:nvSpPr>
        <xdr:cNvPr id="85" name="AutoShape 10" descr="Resultado de imagen de HDZJB">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1590675" y="11633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145675</xdr:colOff>
      <xdr:row>132</xdr:row>
      <xdr:rowOff>56029</xdr:rowOff>
    </xdr:from>
    <xdr:to>
      <xdr:col>1</xdr:col>
      <xdr:colOff>1288674</xdr:colOff>
      <xdr:row>132</xdr:row>
      <xdr:rowOff>1030940</xdr:rowOff>
    </xdr:to>
    <xdr:pic>
      <xdr:nvPicPr>
        <xdr:cNvPr id="86" name="Picture 134" descr="Resultado de imagen de hdzpma">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1736350" y="116394379"/>
          <a:ext cx="1142999" cy="974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235323</xdr:colOff>
      <xdr:row>133</xdr:row>
      <xdr:rowOff>78441</xdr:rowOff>
    </xdr:from>
    <xdr:to>
      <xdr:col>1</xdr:col>
      <xdr:colOff>1344706</xdr:colOff>
      <xdr:row>133</xdr:row>
      <xdr:rowOff>1024679</xdr:rowOff>
    </xdr:to>
    <xdr:pic>
      <xdr:nvPicPr>
        <xdr:cNvPr id="87" name="Picture 135" descr="Resultado de imagen de HDZWM1">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825998" y="117531216"/>
          <a:ext cx="1109383" cy="94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22411</xdr:colOff>
      <xdr:row>134</xdr:row>
      <xdr:rowOff>67233</xdr:rowOff>
    </xdr:from>
    <xdr:to>
      <xdr:col>1</xdr:col>
      <xdr:colOff>1490114</xdr:colOff>
      <xdr:row>134</xdr:row>
      <xdr:rowOff>840440</xdr:rowOff>
    </xdr:to>
    <xdr:pic>
      <xdr:nvPicPr>
        <xdr:cNvPr id="88" name="Picture 136" descr="Resultado de imagen de HDZWM2">
          <a:extLst>
            <a:ext uri="{FF2B5EF4-FFF2-40B4-BE49-F238E27FC236}">
              <a16:creationId xmlns:a16="http://schemas.microsoft.com/office/drawing/2014/main" id="{00000000-0008-0000-0200-00005800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1613086" y="118596333"/>
          <a:ext cx="1467703" cy="773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135</xdr:row>
      <xdr:rowOff>0</xdr:rowOff>
    </xdr:from>
    <xdr:to>
      <xdr:col>1</xdr:col>
      <xdr:colOff>304800</xdr:colOff>
      <xdr:row>136</xdr:row>
      <xdr:rowOff>114300</xdr:rowOff>
    </xdr:to>
    <xdr:sp macro="" textlink="">
      <xdr:nvSpPr>
        <xdr:cNvPr id="89" name="AutoShape 15" descr="Resultado de imagen de HDPRM2">
          <a:extLst>
            <a:ext uri="{FF2B5EF4-FFF2-40B4-BE49-F238E27FC236}">
              <a16:creationId xmlns:a16="http://schemas.microsoft.com/office/drawing/2014/main" id="{00000000-0008-0000-0200-000059000000}"/>
            </a:ext>
          </a:extLst>
        </xdr:cNvPr>
        <xdr:cNvSpPr>
          <a:spLocks noChangeAspect="1" noChangeArrowheads="1"/>
        </xdr:cNvSpPr>
      </xdr:nvSpPr>
      <xdr:spPr bwMode="auto">
        <a:xfrm>
          <a:off x="1590675" y="11938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89647</xdr:colOff>
      <xdr:row>136</xdr:row>
      <xdr:rowOff>347382</xdr:rowOff>
    </xdr:from>
    <xdr:to>
      <xdr:col>1</xdr:col>
      <xdr:colOff>1546888</xdr:colOff>
      <xdr:row>136</xdr:row>
      <xdr:rowOff>1804147</xdr:rowOff>
    </xdr:to>
    <xdr:pic>
      <xdr:nvPicPr>
        <xdr:cNvPr id="90" name="Picture 144" descr="Resultado de imagen de HEPB302W01A04">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1680322" y="120114732"/>
          <a:ext cx="1457241" cy="145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67236</xdr:colOff>
      <xdr:row>137</xdr:row>
      <xdr:rowOff>145676</xdr:rowOff>
    </xdr:from>
    <xdr:to>
      <xdr:col>1</xdr:col>
      <xdr:colOff>1524477</xdr:colOff>
      <xdr:row>137</xdr:row>
      <xdr:rowOff>1602441</xdr:rowOff>
    </xdr:to>
    <xdr:pic>
      <xdr:nvPicPr>
        <xdr:cNvPr id="91" name="Picture 145" descr="Resultado de imagen de HEPB302W01A04">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1657911" y="121856126"/>
          <a:ext cx="1457241" cy="145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33619</xdr:colOff>
      <xdr:row>139</xdr:row>
      <xdr:rowOff>44823</xdr:rowOff>
    </xdr:from>
    <xdr:to>
      <xdr:col>1</xdr:col>
      <xdr:colOff>1580031</xdr:colOff>
      <xdr:row>139</xdr:row>
      <xdr:rowOff>1586183</xdr:rowOff>
    </xdr:to>
    <xdr:pic>
      <xdr:nvPicPr>
        <xdr:cNvPr id="92" name="Picture 146" descr="Resultado de imagen de HEPZ302W0">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1624294" y="123888873"/>
          <a:ext cx="1546412" cy="154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290</xdr:row>
      <xdr:rowOff>0</xdr:rowOff>
    </xdr:from>
    <xdr:to>
      <xdr:col>1</xdr:col>
      <xdr:colOff>304800</xdr:colOff>
      <xdr:row>291</xdr:row>
      <xdr:rowOff>114300</xdr:rowOff>
    </xdr:to>
    <xdr:sp macro="" textlink="">
      <xdr:nvSpPr>
        <xdr:cNvPr id="94" name="AutoShape 26" descr="Resultado de imagen de MAXPRO VMS">
          <a:extLst>
            <a:ext uri="{FF2B5EF4-FFF2-40B4-BE49-F238E27FC236}">
              <a16:creationId xmlns:a16="http://schemas.microsoft.com/office/drawing/2014/main" id="{00000000-0008-0000-0200-00005E000000}"/>
            </a:ext>
          </a:extLst>
        </xdr:cNvPr>
        <xdr:cNvSpPr>
          <a:spLocks noChangeAspect="1" noChangeArrowheads="1"/>
        </xdr:cNvSpPr>
      </xdr:nvSpPr>
      <xdr:spPr bwMode="auto">
        <a:xfrm>
          <a:off x="1590675" y="34289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229</xdr:row>
      <xdr:rowOff>0</xdr:rowOff>
    </xdr:from>
    <xdr:to>
      <xdr:col>1</xdr:col>
      <xdr:colOff>304800</xdr:colOff>
      <xdr:row>230</xdr:row>
      <xdr:rowOff>114300</xdr:rowOff>
    </xdr:to>
    <xdr:sp macro="" textlink="">
      <xdr:nvSpPr>
        <xdr:cNvPr id="95" name="AutoShape 32" descr="Resultado de imagen de HEN04102">
          <a:extLst>
            <a:ext uri="{FF2B5EF4-FFF2-40B4-BE49-F238E27FC236}">
              <a16:creationId xmlns:a16="http://schemas.microsoft.com/office/drawing/2014/main" id="{00000000-0008-0000-0200-00005F000000}"/>
            </a:ext>
          </a:extLst>
        </xdr:cNvPr>
        <xdr:cNvSpPr>
          <a:spLocks noChangeAspect="1" noChangeArrowheads="1"/>
        </xdr:cNvSpPr>
      </xdr:nvSpPr>
      <xdr:spPr bwMode="auto">
        <a:xfrm>
          <a:off x="1590675" y="1971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242</xdr:row>
      <xdr:rowOff>0</xdr:rowOff>
    </xdr:from>
    <xdr:to>
      <xdr:col>1</xdr:col>
      <xdr:colOff>304800</xdr:colOff>
      <xdr:row>243</xdr:row>
      <xdr:rowOff>109195</xdr:rowOff>
    </xdr:to>
    <xdr:sp macro="" textlink="">
      <xdr:nvSpPr>
        <xdr:cNvPr id="96" name="AutoShape 35" descr="Resultado de imagen de HEN08104">
          <a:extLst>
            <a:ext uri="{FF2B5EF4-FFF2-40B4-BE49-F238E27FC236}">
              <a16:creationId xmlns:a16="http://schemas.microsoft.com/office/drawing/2014/main" id="{00000000-0008-0000-0200-000060000000}"/>
            </a:ext>
          </a:extLst>
        </xdr:cNvPr>
        <xdr:cNvSpPr>
          <a:spLocks noChangeAspect="1" noChangeArrowheads="1"/>
        </xdr:cNvSpPr>
      </xdr:nvSpPr>
      <xdr:spPr bwMode="auto">
        <a:xfrm>
          <a:off x="1590675" y="20212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242</xdr:row>
      <xdr:rowOff>0</xdr:rowOff>
    </xdr:from>
    <xdr:to>
      <xdr:col>1</xdr:col>
      <xdr:colOff>304800</xdr:colOff>
      <xdr:row>243</xdr:row>
      <xdr:rowOff>109195</xdr:rowOff>
    </xdr:to>
    <xdr:sp macro="" textlink="">
      <xdr:nvSpPr>
        <xdr:cNvPr id="97" name="AutoShape 36" descr="Resultado de imagen de HEN08104">
          <a:extLst>
            <a:ext uri="{FF2B5EF4-FFF2-40B4-BE49-F238E27FC236}">
              <a16:creationId xmlns:a16="http://schemas.microsoft.com/office/drawing/2014/main" id="{00000000-0008-0000-0200-000061000000}"/>
            </a:ext>
          </a:extLst>
        </xdr:cNvPr>
        <xdr:cNvSpPr>
          <a:spLocks noChangeAspect="1" noChangeArrowheads="1"/>
        </xdr:cNvSpPr>
      </xdr:nvSpPr>
      <xdr:spPr bwMode="auto">
        <a:xfrm>
          <a:off x="1590675" y="20212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242</xdr:row>
      <xdr:rowOff>0</xdr:rowOff>
    </xdr:from>
    <xdr:to>
      <xdr:col>1</xdr:col>
      <xdr:colOff>304800</xdr:colOff>
      <xdr:row>243</xdr:row>
      <xdr:rowOff>109195</xdr:rowOff>
    </xdr:to>
    <xdr:sp macro="" textlink="">
      <xdr:nvSpPr>
        <xdr:cNvPr id="98" name="AutoShape 37" descr="Resultado de imagen de HEN08104">
          <a:extLst>
            <a:ext uri="{FF2B5EF4-FFF2-40B4-BE49-F238E27FC236}">
              <a16:creationId xmlns:a16="http://schemas.microsoft.com/office/drawing/2014/main" id="{00000000-0008-0000-0200-000062000000}"/>
            </a:ext>
          </a:extLst>
        </xdr:cNvPr>
        <xdr:cNvSpPr>
          <a:spLocks noChangeAspect="1" noChangeArrowheads="1"/>
        </xdr:cNvSpPr>
      </xdr:nvSpPr>
      <xdr:spPr bwMode="auto">
        <a:xfrm>
          <a:off x="1590675" y="20212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100853</xdr:colOff>
      <xdr:row>241</xdr:row>
      <xdr:rowOff>154921</xdr:rowOff>
    </xdr:from>
    <xdr:to>
      <xdr:col>2</xdr:col>
      <xdr:colOff>25966</xdr:colOff>
      <xdr:row>241</xdr:row>
      <xdr:rowOff>557893</xdr:rowOff>
    </xdr:to>
    <xdr:pic>
      <xdr:nvPicPr>
        <xdr:cNvPr id="99" name="Picture 200" descr="Resultado de imagen de HEN08104">
          <a:extLst>
            <a:ext uri="{FF2B5EF4-FFF2-40B4-BE49-F238E27FC236}">
              <a16:creationId xmlns:a16="http://schemas.microsoft.com/office/drawing/2014/main" id="{00000000-0008-0000-0200-00006300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1691528" y="201513421"/>
          <a:ext cx="1649138" cy="402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1573627</xdr:colOff>
      <xdr:row>249</xdr:row>
      <xdr:rowOff>159284</xdr:rowOff>
    </xdr:from>
    <xdr:to>
      <xdr:col>1</xdr:col>
      <xdr:colOff>1710878</xdr:colOff>
      <xdr:row>249</xdr:row>
      <xdr:rowOff>562696</xdr:rowOff>
    </xdr:to>
    <xdr:pic>
      <xdr:nvPicPr>
        <xdr:cNvPr id="100" name="Picture 209" descr="Resultado de imagen de HEN16204">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1573627" y="220415384"/>
          <a:ext cx="1727926" cy="40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xdr:colOff>
      <xdr:row>256</xdr:row>
      <xdr:rowOff>176094</xdr:rowOff>
    </xdr:from>
    <xdr:to>
      <xdr:col>2</xdr:col>
      <xdr:colOff>24812</xdr:colOff>
      <xdr:row>256</xdr:row>
      <xdr:rowOff>644230</xdr:rowOff>
    </xdr:to>
    <xdr:pic>
      <xdr:nvPicPr>
        <xdr:cNvPr id="101" name="Picture 216" descr="Resultado de imagen de HEN16304">
          <a:extLst>
            <a:ext uri="{FF2B5EF4-FFF2-40B4-BE49-F238E27FC236}">
              <a16:creationId xmlns:a16="http://schemas.microsoft.com/office/drawing/2014/main" id="{00000000-0008-0000-0200-000065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1604282" y="236738994"/>
          <a:ext cx="1735230" cy="468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232922</xdr:colOff>
      <xdr:row>308</xdr:row>
      <xdr:rowOff>272142</xdr:rowOff>
    </xdr:from>
    <xdr:to>
      <xdr:col>1</xdr:col>
      <xdr:colOff>1524000</xdr:colOff>
      <xdr:row>308</xdr:row>
      <xdr:rowOff>2364523</xdr:rowOff>
    </xdr:to>
    <xdr:pic>
      <xdr:nvPicPr>
        <xdr:cNvPr id="102" name="Picture 231" descr="Resultado de imagen de HNMNVRSW64">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2001851" y="349159285"/>
          <a:ext cx="1291078" cy="2092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317</xdr:row>
      <xdr:rowOff>0</xdr:rowOff>
    </xdr:from>
    <xdr:to>
      <xdr:col>1</xdr:col>
      <xdr:colOff>304800</xdr:colOff>
      <xdr:row>318</xdr:row>
      <xdr:rowOff>114300</xdr:rowOff>
    </xdr:to>
    <xdr:sp macro="" textlink="">
      <xdr:nvSpPr>
        <xdr:cNvPr id="103" name="AutoShape 45" descr="Resultado de imagen de HNMNVRSW1UP">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1590675" y="35162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317</xdr:row>
      <xdr:rowOff>0</xdr:rowOff>
    </xdr:from>
    <xdr:to>
      <xdr:col>1</xdr:col>
      <xdr:colOff>304800</xdr:colOff>
      <xdr:row>318</xdr:row>
      <xdr:rowOff>114300</xdr:rowOff>
    </xdr:to>
    <xdr:sp macro="" textlink="">
      <xdr:nvSpPr>
        <xdr:cNvPr id="104" name="AutoShape 47" descr="Resultado de imagen de HNMNVRSW1UP">
          <a:extLst>
            <a:ext uri="{FF2B5EF4-FFF2-40B4-BE49-F238E27FC236}">
              <a16:creationId xmlns:a16="http://schemas.microsoft.com/office/drawing/2014/main" id="{00000000-0008-0000-0200-000068000000}"/>
            </a:ext>
          </a:extLst>
        </xdr:cNvPr>
        <xdr:cNvSpPr>
          <a:spLocks noChangeAspect="1" noChangeArrowheads="1"/>
        </xdr:cNvSpPr>
      </xdr:nvSpPr>
      <xdr:spPr bwMode="auto">
        <a:xfrm>
          <a:off x="1590675" y="35162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313765</xdr:colOff>
      <xdr:row>372</xdr:row>
      <xdr:rowOff>89648</xdr:rowOff>
    </xdr:from>
    <xdr:to>
      <xdr:col>1</xdr:col>
      <xdr:colOff>1253837</xdr:colOff>
      <xdr:row>372</xdr:row>
      <xdr:rowOff>952500</xdr:rowOff>
    </xdr:to>
    <xdr:pic>
      <xdr:nvPicPr>
        <xdr:cNvPr id="107" name="Picture 270" descr="Resultado de imagen de HNMSEBHD2T">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1904440" y="385175873"/>
          <a:ext cx="940072" cy="862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369795</xdr:colOff>
      <xdr:row>373</xdr:row>
      <xdr:rowOff>56029</xdr:rowOff>
    </xdr:from>
    <xdr:to>
      <xdr:col>1</xdr:col>
      <xdr:colOff>1322077</xdr:colOff>
      <xdr:row>373</xdr:row>
      <xdr:rowOff>930088</xdr:rowOff>
    </xdr:to>
    <xdr:pic>
      <xdr:nvPicPr>
        <xdr:cNvPr id="108" name="Picture 271" descr="Resultado de imagen de HNMSEBHD2T">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1960470" y="386151904"/>
          <a:ext cx="952282" cy="874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257735</xdr:colOff>
      <xdr:row>374</xdr:row>
      <xdr:rowOff>22412</xdr:rowOff>
    </xdr:from>
    <xdr:to>
      <xdr:col>1</xdr:col>
      <xdr:colOff>1324535</xdr:colOff>
      <xdr:row>374</xdr:row>
      <xdr:rowOff>1001582</xdr:rowOff>
    </xdr:to>
    <xdr:pic>
      <xdr:nvPicPr>
        <xdr:cNvPr id="109" name="Picture 272" descr="Resultado de imagen de HNMSEBHD2T">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1848410" y="387127937"/>
          <a:ext cx="1066800" cy="97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246530</xdr:colOff>
      <xdr:row>375</xdr:row>
      <xdr:rowOff>33617</xdr:rowOff>
    </xdr:from>
    <xdr:to>
      <xdr:col>1</xdr:col>
      <xdr:colOff>1313330</xdr:colOff>
      <xdr:row>375</xdr:row>
      <xdr:rowOff>993322</xdr:rowOff>
    </xdr:to>
    <xdr:pic>
      <xdr:nvPicPr>
        <xdr:cNvPr id="110" name="Picture 273" descr="Resultado de imagen de HNMSEBHD2T">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1892994" y="370406438"/>
          <a:ext cx="1066800" cy="95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379</xdr:row>
      <xdr:rowOff>1154546</xdr:rowOff>
    </xdr:from>
    <xdr:to>
      <xdr:col>1</xdr:col>
      <xdr:colOff>1683970</xdr:colOff>
      <xdr:row>379</xdr:row>
      <xdr:rowOff>1810089</xdr:rowOff>
    </xdr:to>
    <xdr:pic>
      <xdr:nvPicPr>
        <xdr:cNvPr id="111" name="Picture 278" descr="Resultado de imagen de HNMPE32B061S5X">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0" y="321080246"/>
          <a:ext cx="3455620" cy="6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19" name="AutoShape 60" descr="Resultado de imagen de HE30XD2G">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0" name="AutoShape 61" descr="Resultado de imagen de HE30XD2G">
          <a:extLst>
            <a:ext uri="{FF2B5EF4-FFF2-40B4-BE49-F238E27FC236}">
              <a16:creationId xmlns:a16="http://schemas.microsoft.com/office/drawing/2014/main" id="{00000000-0008-0000-0200-000078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1" name="AutoShape 62" descr="Resultado de imagen de HE30XD2G">
          <a:extLst>
            <a:ext uri="{FF2B5EF4-FFF2-40B4-BE49-F238E27FC236}">
              <a16:creationId xmlns:a16="http://schemas.microsoft.com/office/drawing/2014/main" id="{00000000-0008-0000-0200-000079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2" name="AutoShape 64" descr="Resultado de imagen de HE30XD2G">
          <a:extLst>
            <a:ext uri="{FF2B5EF4-FFF2-40B4-BE49-F238E27FC236}">
              <a16:creationId xmlns:a16="http://schemas.microsoft.com/office/drawing/2014/main" id="{00000000-0008-0000-0200-00007A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3" name="AutoShape 65" descr="Resultado de imagen de HE30XD2">
          <a:extLst>
            <a:ext uri="{FF2B5EF4-FFF2-40B4-BE49-F238E27FC236}">
              <a16:creationId xmlns:a16="http://schemas.microsoft.com/office/drawing/2014/main" id="{00000000-0008-0000-0200-00007B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4" name="AutoShape 67" descr="Resultado de imagen de HE30XD2">
          <a:extLst>
            <a:ext uri="{FF2B5EF4-FFF2-40B4-BE49-F238E27FC236}">
              <a16:creationId xmlns:a16="http://schemas.microsoft.com/office/drawing/2014/main" id="{00000000-0008-0000-0200-00007C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5" name="AutoShape 69" descr="Resultado de imagen de HE30XD2">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878000</xdr:rowOff>
    </xdr:to>
    <xdr:sp macro="" textlink="">
      <xdr:nvSpPr>
        <xdr:cNvPr id="126" name="AutoShape 71" descr="Resultado de imagen de HE30XD2">
          <a:extLst>
            <a:ext uri="{FF2B5EF4-FFF2-40B4-BE49-F238E27FC236}">
              <a16:creationId xmlns:a16="http://schemas.microsoft.com/office/drawing/2014/main" id="{00000000-0008-0000-0200-00007E000000}"/>
            </a:ext>
          </a:extLst>
        </xdr:cNvPr>
        <xdr:cNvSpPr>
          <a:spLocks noChangeAspect="1" noChangeArrowheads="1"/>
        </xdr:cNvSpPr>
      </xdr:nvSpPr>
      <xdr:spPr bwMode="auto">
        <a:xfrm>
          <a:off x="1590675" y="2870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878004</xdr:rowOff>
    </xdr:to>
    <xdr:sp macro="" textlink="">
      <xdr:nvSpPr>
        <xdr:cNvPr id="127" name="AutoShape 72" descr="Resultado de imagen de HE41XD2">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1590675" y="28951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877998</xdr:rowOff>
    </xdr:to>
    <xdr:sp macro="" textlink="">
      <xdr:nvSpPr>
        <xdr:cNvPr id="129" name="AutoShape 75" descr="Resultado de imagen de HE42XD2">
          <a:extLst>
            <a:ext uri="{FF2B5EF4-FFF2-40B4-BE49-F238E27FC236}">
              <a16:creationId xmlns:a16="http://schemas.microsoft.com/office/drawing/2014/main" id="{00000000-0008-0000-0200-000081000000}"/>
            </a:ext>
          </a:extLst>
        </xdr:cNvPr>
        <xdr:cNvSpPr>
          <a:spLocks noChangeAspect="1" noChangeArrowheads="1"/>
        </xdr:cNvSpPr>
      </xdr:nvSpPr>
      <xdr:spPr bwMode="auto">
        <a:xfrm>
          <a:off x="1590675" y="290645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877998</xdr:rowOff>
    </xdr:to>
    <xdr:sp macro="" textlink="">
      <xdr:nvSpPr>
        <xdr:cNvPr id="130" name="AutoShape 76" descr="Resultado de imagen de HE42XD2">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1590675" y="290645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1049483</xdr:rowOff>
    </xdr:to>
    <xdr:sp macro="" textlink="">
      <xdr:nvSpPr>
        <xdr:cNvPr id="134" name="AutoShape 79" descr="Resultado de imagen de HD30XD2">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1590675" y="2931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298357</xdr:colOff>
      <xdr:row>207</xdr:row>
      <xdr:rowOff>7706</xdr:rowOff>
    </xdr:from>
    <xdr:to>
      <xdr:col>1</xdr:col>
      <xdr:colOff>1269907</xdr:colOff>
      <xdr:row>207</xdr:row>
      <xdr:rowOff>836381</xdr:rowOff>
    </xdr:to>
    <xdr:pic>
      <xdr:nvPicPr>
        <xdr:cNvPr id="142" name="Picture 365" descr="Resultado de imagen de HQA-WK2G">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072388" y="252182081"/>
          <a:ext cx="9715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306061</xdr:colOff>
      <xdr:row>214</xdr:row>
      <xdr:rowOff>34318</xdr:rowOff>
    </xdr:from>
    <xdr:to>
      <xdr:col>1</xdr:col>
      <xdr:colOff>1122753</xdr:colOff>
      <xdr:row>214</xdr:row>
      <xdr:rowOff>821531</xdr:rowOff>
    </xdr:to>
    <xdr:pic>
      <xdr:nvPicPr>
        <xdr:cNvPr id="143" name="Picture 367" descr="Resultado de imagen de HQA-BB1">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080092" y="260043006"/>
          <a:ext cx="816692" cy="78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407015</xdr:colOff>
      <xdr:row>211</xdr:row>
      <xdr:rowOff>7003</xdr:rowOff>
    </xdr:from>
    <xdr:to>
      <xdr:col>1</xdr:col>
      <xdr:colOff>1238250</xdr:colOff>
      <xdr:row>211</xdr:row>
      <xdr:rowOff>865595</xdr:rowOff>
    </xdr:to>
    <xdr:pic>
      <xdr:nvPicPr>
        <xdr:cNvPr id="144" name="Picture 369" descr="Resultado de imagen de HQA-BB3G">
          <a:extLst>
            <a:ext uri="{FF2B5EF4-FFF2-40B4-BE49-F238E27FC236}">
              <a16:creationId xmlns:a16="http://schemas.microsoft.com/office/drawing/2014/main" id="{00000000-0008-0000-0200-000090000000}"/>
            </a:ext>
          </a:extLst>
        </xdr:cNvPr>
        <xdr:cNvPicPr>
          <a:picLocks noChangeAspect="1" noChangeArrowheads="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bwMode="auto">
        <a:xfrm>
          <a:off x="2181046" y="254122097"/>
          <a:ext cx="831235" cy="858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346381</xdr:colOff>
      <xdr:row>213</xdr:row>
      <xdr:rowOff>62234</xdr:rowOff>
    </xdr:from>
    <xdr:to>
      <xdr:col>1</xdr:col>
      <xdr:colOff>1143710</xdr:colOff>
      <xdr:row>213</xdr:row>
      <xdr:rowOff>928688</xdr:rowOff>
    </xdr:to>
    <xdr:pic>
      <xdr:nvPicPr>
        <xdr:cNvPr id="145" name="Picture 371" descr="Resultado de imagen de HQA-BB2G">
          <a:extLst>
            <a:ext uri="{FF2B5EF4-FFF2-40B4-BE49-F238E27FC236}">
              <a16:creationId xmlns:a16="http://schemas.microsoft.com/office/drawing/2014/main" id="{00000000-0008-0000-0200-000091000000}"/>
            </a:ext>
          </a:extLst>
        </xdr:cNvPr>
        <xdr:cNvPicPr>
          <a:picLocks noChangeAspect="1" noChangeArrowheads="1"/>
        </xdr:cNvPicPr>
      </xdr:nvPicPr>
      <xdr:blipFill rotWithShape="1">
        <a:blip xmlns:r="http://schemas.openxmlformats.org/officeDocument/2006/relationships" r:embed="rId53" cstate="email">
          <a:extLst>
            <a:ext uri="{28A0092B-C50C-407E-A947-70E740481C1C}">
              <a14:useLocalDpi xmlns:a14="http://schemas.microsoft.com/office/drawing/2010/main"/>
            </a:ext>
          </a:extLst>
        </a:blip>
        <a:srcRect/>
        <a:stretch/>
      </xdr:blipFill>
      <xdr:spPr bwMode="auto">
        <a:xfrm>
          <a:off x="2120412" y="259082703"/>
          <a:ext cx="797329" cy="86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219</xdr:row>
      <xdr:rowOff>0</xdr:rowOff>
    </xdr:from>
    <xdr:to>
      <xdr:col>1</xdr:col>
      <xdr:colOff>304800</xdr:colOff>
      <xdr:row>220</xdr:row>
      <xdr:rowOff>114303</xdr:rowOff>
    </xdr:to>
    <xdr:sp macro="" textlink="">
      <xdr:nvSpPr>
        <xdr:cNvPr id="146" name="AutoShape 93" descr="Resultado de imagen de HQA-PM2">
          <a:extLst>
            <a:ext uri="{FF2B5EF4-FFF2-40B4-BE49-F238E27FC236}">
              <a16:creationId xmlns:a16="http://schemas.microsoft.com/office/drawing/2014/main" id="{00000000-0008-0000-0200-000092000000}"/>
            </a:ext>
          </a:extLst>
        </xdr:cNvPr>
        <xdr:cNvSpPr>
          <a:spLocks noChangeAspect="1" noChangeArrowheads="1"/>
        </xdr:cNvSpPr>
      </xdr:nvSpPr>
      <xdr:spPr bwMode="auto">
        <a:xfrm>
          <a:off x="1590675" y="18674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219</xdr:row>
      <xdr:rowOff>0</xdr:rowOff>
    </xdr:from>
    <xdr:to>
      <xdr:col>1</xdr:col>
      <xdr:colOff>304800</xdr:colOff>
      <xdr:row>220</xdr:row>
      <xdr:rowOff>114303</xdr:rowOff>
    </xdr:to>
    <xdr:sp macro="" textlink="">
      <xdr:nvSpPr>
        <xdr:cNvPr id="147" name="AutoShape 95" descr="Resultado de imagen de HQA-PM2">
          <a:extLst>
            <a:ext uri="{FF2B5EF4-FFF2-40B4-BE49-F238E27FC236}">
              <a16:creationId xmlns:a16="http://schemas.microsoft.com/office/drawing/2014/main" id="{00000000-0008-0000-0200-000093000000}"/>
            </a:ext>
          </a:extLst>
        </xdr:cNvPr>
        <xdr:cNvSpPr>
          <a:spLocks noChangeAspect="1" noChangeArrowheads="1"/>
        </xdr:cNvSpPr>
      </xdr:nvSpPr>
      <xdr:spPr bwMode="auto">
        <a:xfrm>
          <a:off x="1590675" y="18674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456080</xdr:colOff>
      <xdr:row>219</xdr:row>
      <xdr:rowOff>126626</xdr:rowOff>
    </xdr:from>
    <xdr:to>
      <xdr:col>1</xdr:col>
      <xdr:colOff>1218080</xdr:colOff>
      <xdr:row>219</xdr:row>
      <xdr:rowOff>888626</xdr:rowOff>
    </xdr:to>
    <xdr:pic>
      <xdr:nvPicPr>
        <xdr:cNvPr id="148" name="Picture 375" descr="Resultado de imagen de HQA-PM2">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227730" y="200608826"/>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221</xdr:row>
      <xdr:rowOff>0</xdr:rowOff>
    </xdr:from>
    <xdr:to>
      <xdr:col>1</xdr:col>
      <xdr:colOff>304800</xdr:colOff>
      <xdr:row>222</xdr:row>
      <xdr:rowOff>280990</xdr:rowOff>
    </xdr:to>
    <xdr:sp macro="" textlink="">
      <xdr:nvSpPr>
        <xdr:cNvPr id="151" name="AutoShape 99" descr="Resultado de imagen de HQA-WK">
          <a:extLst>
            <a:ext uri="{FF2B5EF4-FFF2-40B4-BE49-F238E27FC236}">
              <a16:creationId xmlns:a16="http://schemas.microsoft.com/office/drawing/2014/main" id="{00000000-0008-0000-0200-000097000000}"/>
            </a:ext>
          </a:extLst>
        </xdr:cNvPr>
        <xdr:cNvSpPr>
          <a:spLocks noChangeAspect="1" noChangeArrowheads="1"/>
        </xdr:cNvSpPr>
      </xdr:nvSpPr>
      <xdr:spPr bwMode="auto">
        <a:xfrm>
          <a:off x="1590675" y="19180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1044379</xdr:rowOff>
    </xdr:to>
    <xdr:sp macro="" textlink="">
      <xdr:nvSpPr>
        <xdr:cNvPr id="157" name="AutoShape 110" descr="Resultado de imagen de HB74HD4">
          <a:extLst>
            <a:ext uri="{FF2B5EF4-FFF2-40B4-BE49-F238E27FC236}">
              <a16:creationId xmlns:a16="http://schemas.microsoft.com/office/drawing/2014/main" id="{00000000-0008-0000-0200-00009D000000}"/>
            </a:ext>
          </a:extLst>
        </xdr:cNvPr>
        <xdr:cNvSpPr>
          <a:spLocks noChangeAspect="1" noChangeArrowheads="1"/>
        </xdr:cNvSpPr>
      </xdr:nvSpPr>
      <xdr:spPr bwMode="auto">
        <a:xfrm>
          <a:off x="1590675" y="33394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266</xdr:row>
      <xdr:rowOff>0</xdr:rowOff>
    </xdr:from>
    <xdr:to>
      <xdr:col>1</xdr:col>
      <xdr:colOff>304800</xdr:colOff>
      <xdr:row>267</xdr:row>
      <xdr:rowOff>1343932</xdr:rowOff>
    </xdr:to>
    <xdr:sp macro="" textlink="">
      <xdr:nvSpPr>
        <xdr:cNvPr id="162" name="AutoShape 116" descr="Resultado de imagen de HB30THD2">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1590675" y="33937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149679</xdr:colOff>
      <xdr:row>70</xdr:row>
      <xdr:rowOff>462643</xdr:rowOff>
    </xdr:from>
    <xdr:to>
      <xdr:col>1</xdr:col>
      <xdr:colOff>1678445</xdr:colOff>
      <xdr:row>70</xdr:row>
      <xdr:rowOff>1346065</xdr:rowOff>
    </xdr:to>
    <xdr:sp macro="" textlink="">
      <xdr:nvSpPr>
        <xdr:cNvPr id="164" name="object 9">
          <a:extLst>
            <a:ext uri="{FF2B5EF4-FFF2-40B4-BE49-F238E27FC236}">
              <a16:creationId xmlns:a16="http://schemas.microsoft.com/office/drawing/2014/main" id="{00000000-0008-0000-0200-0000A4000000}"/>
            </a:ext>
          </a:extLst>
        </xdr:cNvPr>
        <xdr:cNvSpPr/>
      </xdr:nvSpPr>
      <xdr:spPr>
        <a:xfrm>
          <a:off x="1740354" y="3282043"/>
          <a:ext cx="1528766" cy="883422"/>
        </a:xfrm>
        <a:prstGeom prst="rect">
          <a:avLst/>
        </a:prstGeom>
        <a:blipFill>
          <a:blip xmlns:r="http://schemas.openxmlformats.org/officeDocument/2006/relationships" r:embed="rId1"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244928</xdr:colOff>
      <xdr:row>189</xdr:row>
      <xdr:rowOff>353786</xdr:rowOff>
    </xdr:from>
    <xdr:to>
      <xdr:col>1</xdr:col>
      <xdr:colOff>1393130</xdr:colOff>
      <xdr:row>189</xdr:row>
      <xdr:rowOff>1205431</xdr:rowOff>
    </xdr:to>
    <xdr:pic>
      <xdr:nvPicPr>
        <xdr:cNvPr id="166" name="Picture 59" descr="Resultado de imagen de H2W2PRV3">
          <a:extLst>
            <a:ext uri="{FF2B5EF4-FFF2-40B4-BE49-F238E27FC236}">
              <a16:creationId xmlns:a16="http://schemas.microsoft.com/office/drawing/2014/main" id="{00000000-0008-0000-0200-0000A6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2013857" y="220231607"/>
          <a:ext cx="1148202" cy="85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149679</xdr:colOff>
      <xdr:row>204</xdr:row>
      <xdr:rowOff>395232</xdr:rowOff>
    </xdr:from>
    <xdr:to>
      <xdr:col>1</xdr:col>
      <xdr:colOff>1646464</xdr:colOff>
      <xdr:row>204</xdr:row>
      <xdr:rowOff>1224643</xdr:rowOff>
    </xdr:to>
    <xdr:pic>
      <xdr:nvPicPr>
        <xdr:cNvPr id="168" name="Immagine 167">
          <a:extLst>
            <a:ext uri="{FF2B5EF4-FFF2-40B4-BE49-F238E27FC236}">
              <a16:creationId xmlns:a16="http://schemas.microsoft.com/office/drawing/2014/main" id="{00000000-0008-0000-0200-0000A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918608" y="255379482"/>
          <a:ext cx="1496785" cy="829411"/>
        </a:xfrm>
        <a:prstGeom prst="rect">
          <a:avLst/>
        </a:prstGeom>
      </xdr:spPr>
    </xdr:pic>
    <xdr:clientData/>
  </xdr:twoCellAnchor>
  <xdr:twoCellAnchor editAs="oneCell">
    <xdr:from>
      <xdr:col>1</xdr:col>
      <xdr:colOff>136071</xdr:colOff>
      <xdr:row>196</xdr:row>
      <xdr:rowOff>244928</xdr:rowOff>
    </xdr:from>
    <xdr:to>
      <xdr:col>1</xdr:col>
      <xdr:colOff>1412261</xdr:colOff>
      <xdr:row>196</xdr:row>
      <xdr:rowOff>1333499</xdr:rowOff>
    </xdr:to>
    <xdr:pic>
      <xdr:nvPicPr>
        <xdr:cNvPr id="169" name="Immagine 168">
          <a:extLst>
            <a:ext uri="{FF2B5EF4-FFF2-40B4-BE49-F238E27FC236}">
              <a16:creationId xmlns:a16="http://schemas.microsoft.com/office/drawing/2014/main" id="{00000000-0008-0000-0200-0000A9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728107" y="164006892"/>
          <a:ext cx="1276190" cy="1088571"/>
        </a:xfrm>
        <a:prstGeom prst="rect">
          <a:avLst/>
        </a:prstGeom>
      </xdr:spPr>
    </xdr:pic>
    <xdr:clientData/>
  </xdr:twoCellAnchor>
  <xdr:twoCellAnchor editAs="oneCell">
    <xdr:from>
      <xdr:col>1</xdr:col>
      <xdr:colOff>81643</xdr:colOff>
      <xdr:row>199</xdr:row>
      <xdr:rowOff>260601</xdr:rowOff>
    </xdr:from>
    <xdr:to>
      <xdr:col>1</xdr:col>
      <xdr:colOff>1610262</xdr:colOff>
      <xdr:row>199</xdr:row>
      <xdr:rowOff>1387929</xdr:rowOff>
    </xdr:to>
    <xdr:pic>
      <xdr:nvPicPr>
        <xdr:cNvPr id="170" name="Immagine 169">
          <a:extLst>
            <a:ext uri="{FF2B5EF4-FFF2-40B4-BE49-F238E27FC236}">
              <a16:creationId xmlns:a16="http://schemas.microsoft.com/office/drawing/2014/main" id="{00000000-0008-0000-0200-0000AA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a:ext>
          </a:extLst>
        </a:blip>
        <a:stretch>
          <a:fillRect/>
        </a:stretch>
      </xdr:blipFill>
      <xdr:spPr>
        <a:xfrm>
          <a:off x="1673679" y="170948601"/>
          <a:ext cx="1528619" cy="1127328"/>
        </a:xfrm>
        <a:prstGeom prst="rect">
          <a:avLst/>
        </a:prstGeom>
      </xdr:spPr>
    </xdr:pic>
    <xdr:clientData/>
  </xdr:twoCellAnchor>
  <xdr:twoCellAnchor editAs="oneCell">
    <xdr:from>
      <xdr:col>1</xdr:col>
      <xdr:colOff>178593</xdr:colOff>
      <xdr:row>186</xdr:row>
      <xdr:rowOff>216017</xdr:rowOff>
    </xdr:from>
    <xdr:to>
      <xdr:col>1</xdr:col>
      <xdr:colOff>1362414</xdr:colOff>
      <xdr:row>186</xdr:row>
      <xdr:rowOff>1331801</xdr:rowOff>
    </xdr:to>
    <xdr:pic>
      <xdr:nvPicPr>
        <xdr:cNvPr id="171" name="Immagine 170">
          <a:extLst>
            <a:ext uri="{FF2B5EF4-FFF2-40B4-BE49-F238E27FC236}">
              <a16:creationId xmlns:a16="http://schemas.microsoft.com/office/drawing/2014/main" id="{00000000-0008-0000-0200-0000AB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952624" y="205324986"/>
          <a:ext cx="1183821" cy="1115784"/>
        </a:xfrm>
        <a:prstGeom prst="rect">
          <a:avLst/>
        </a:prstGeom>
      </xdr:spPr>
    </xdr:pic>
    <xdr:clientData/>
  </xdr:twoCellAnchor>
  <xdr:twoCellAnchor editAs="oneCell">
    <xdr:from>
      <xdr:col>1</xdr:col>
      <xdr:colOff>312964</xdr:colOff>
      <xdr:row>187</xdr:row>
      <xdr:rowOff>434808</xdr:rowOff>
    </xdr:from>
    <xdr:to>
      <xdr:col>1</xdr:col>
      <xdr:colOff>1306285</xdr:colOff>
      <xdr:row>187</xdr:row>
      <xdr:rowOff>1319894</xdr:rowOff>
    </xdr:to>
    <xdr:pic>
      <xdr:nvPicPr>
        <xdr:cNvPr id="172" name="Immagine 171">
          <a:extLst>
            <a:ext uri="{FF2B5EF4-FFF2-40B4-BE49-F238E27FC236}">
              <a16:creationId xmlns:a16="http://schemas.microsoft.com/office/drawing/2014/main" id="{00000000-0008-0000-0200-0000AC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081893" y="216856415"/>
          <a:ext cx="993321" cy="885086"/>
        </a:xfrm>
        <a:prstGeom prst="rect">
          <a:avLst/>
        </a:prstGeom>
      </xdr:spPr>
    </xdr:pic>
    <xdr:clientData/>
  </xdr:twoCellAnchor>
  <xdr:twoCellAnchor editAs="oneCell">
    <xdr:from>
      <xdr:col>1</xdr:col>
      <xdr:colOff>108858</xdr:colOff>
      <xdr:row>194</xdr:row>
      <xdr:rowOff>136071</xdr:rowOff>
    </xdr:from>
    <xdr:to>
      <xdr:col>1</xdr:col>
      <xdr:colOff>1514186</xdr:colOff>
      <xdr:row>194</xdr:row>
      <xdr:rowOff>1469572</xdr:rowOff>
    </xdr:to>
    <xdr:pic>
      <xdr:nvPicPr>
        <xdr:cNvPr id="173" name="Immagine 172">
          <a:extLst>
            <a:ext uri="{FF2B5EF4-FFF2-40B4-BE49-F238E27FC236}">
              <a16:creationId xmlns:a16="http://schemas.microsoft.com/office/drawing/2014/main" id="{00000000-0008-0000-0200-0000AD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a:ext>
          </a:extLst>
        </a:blip>
        <a:stretch>
          <a:fillRect/>
        </a:stretch>
      </xdr:blipFill>
      <xdr:spPr>
        <a:xfrm>
          <a:off x="1700894" y="157148892"/>
          <a:ext cx="1405328" cy="1333501"/>
        </a:xfrm>
        <a:prstGeom prst="rect">
          <a:avLst/>
        </a:prstGeom>
      </xdr:spPr>
    </xdr:pic>
    <xdr:clientData/>
  </xdr:twoCellAnchor>
  <xdr:twoCellAnchor editAs="oneCell">
    <xdr:from>
      <xdr:col>1</xdr:col>
      <xdr:colOff>108856</xdr:colOff>
      <xdr:row>202</xdr:row>
      <xdr:rowOff>367668</xdr:rowOff>
    </xdr:from>
    <xdr:to>
      <xdr:col>1</xdr:col>
      <xdr:colOff>1551213</xdr:colOff>
      <xdr:row>202</xdr:row>
      <xdr:rowOff>1183821</xdr:rowOff>
    </xdr:to>
    <xdr:pic>
      <xdr:nvPicPr>
        <xdr:cNvPr id="174" name="Immagine 173">
          <a:extLst>
            <a:ext uri="{FF2B5EF4-FFF2-40B4-BE49-F238E27FC236}">
              <a16:creationId xmlns:a16="http://schemas.microsoft.com/office/drawing/2014/main" id="{00000000-0008-0000-0200-0000AE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700892" y="175913418"/>
          <a:ext cx="1442357" cy="816153"/>
        </a:xfrm>
        <a:prstGeom prst="rect">
          <a:avLst/>
        </a:prstGeom>
      </xdr:spPr>
    </xdr:pic>
    <xdr:clientData/>
  </xdr:twoCellAnchor>
  <xdr:twoCellAnchor editAs="oneCell">
    <xdr:from>
      <xdr:col>1</xdr:col>
      <xdr:colOff>204106</xdr:colOff>
      <xdr:row>193</xdr:row>
      <xdr:rowOff>273844</xdr:rowOff>
    </xdr:from>
    <xdr:to>
      <xdr:col>1</xdr:col>
      <xdr:colOff>1428749</xdr:colOff>
      <xdr:row>193</xdr:row>
      <xdr:rowOff>1289844</xdr:rowOff>
    </xdr:to>
    <xdr:pic>
      <xdr:nvPicPr>
        <xdr:cNvPr id="175" name="Immagine 174">
          <a:extLst>
            <a:ext uri="{FF2B5EF4-FFF2-40B4-BE49-F238E27FC236}">
              <a16:creationId xmlns:a16="http://schemas.microsoft.com/office/drawing/2014/main" id="{00000000-0008-0000-0200-0000AF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tretch>
          <a:fillRect/>
        </a:stretch>
      </xdr:blipFill>
      <xdr:spPr>
        <a:xfrm>
          <a:off x="1847169" y="151840407"/>
          <a:ext cx="1224643" cy="1016000"/>
        </a:xfrm>
        <a:prstGeom prst="rect">
          <a:avLst/>
        </a:prstGeom>
      </xdr:spPr>
    </xdr:pic>
    <xdr:clientData/>
  </xdr:twoCellAnchor>
  <xdr:twoCellAnchor editAs="oneCell">
    <xdr:from>
      <xdr:col>1</xdr:col>
      <xdr:colOff>299357</xdr:colOff>
      <xdr:row>185</xdr:row>
      <xdr:rowOff>176893</xdr:rowOff>
    </xdr:from>
    <xdr:to>
      <xdr:col>1</xdr:col>
      <xdr:colOff>1489833</xdr:colOff>
      <xdr:row>185</xdr:row>
      <xdr:rowOff>1333501</xdr:rowOff>
    </xdr:to>
    <xdr:pic>
      <xdr:nvPicPr>
        <xdr:cNvPr id="177" name="Immagine 176">
          <a:extLst>
            <a:ext uri="{FF2B5EF4-FFF2-40B4-BE49-F238E27FC236}">
              <a16:creationId xmlns:a16="http://schemas.microsoft.com/office/drawing/2014/main" id="{00000000-0008-0000-0200-0000B1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a:ext>
          </a:extLst>
        </a:blip>
        <a:stretch>
          <a:fillRect/>
        </a:stretch>
      </xdr:blipFill>
      <xdr:spPr>
        <a:xfrm>
          <a:off x="1891393" y="146004643"/>
          <a:ext cx="1190476" cy="1156608"/>
        </a:xfrm>
        <a:prstGeom prst="rect">
          <a:avLst/>
        </a:prstGeom>
      </xdr:spPr>
    </xdr:pic>
    <xdr:clientData/>
  </xdr:twoCellAnchor>
  <xdr:twoCellAnchor editAs="oneCell">
    <xdr:from>
      <xdr:col>1</xdr:col>
      <xdr:colOff>40822</xdr:colOff>
      <xdr:row>201</xdr:row>
      <xdr:rowOff>312965</xdr:rowOff>
    </xdr:from>
    <xdr:to>
      <xdr:col>1</xdr:col>
      <xdr:colOff>1589366</xdr:colOff>
      <xdr:row>201</xdr:row>
      <xdr:rowOff>1183822</xdr:rowOff>
    </xdr:to>
    <xdr:pic>
      <xdr:nvPicPr>
        <xdr:cNvPr id="178" name="Immagine 177">
          <a:extLst>
            <a:ext uri="{FF2B5EF4-FFF2-40B4-BE49-F238E27FC236}">
              <a16:creationId xmlns:a16="http://schemas.microsoft.com/office/drawing/2014/main" id="{00000000-0008-0000-0200-0000B2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32858" y="174239465"/>
          <a:ext cx="1548544" cy="870857"/>
        </a:xfrm>
        <a:prstGeom prst="rect">
          <a:avLst/>
        </a:prstGeom>
      </xdr:spPr>
    </xdr:pic>
    <xdr:clientData/>
  </xdr:twoCellAnchor>
  <xdr:twoCellAnchor editAs="oneCell">
    <xdr:from>
      <xdr:col>1</xdr:col>
      <xdr:colOff>408214</xdr:colOff>
      <xdr:row>220</xdr:row>
      <xdr:rowOff>122464</xdr:rowOff>
    </xdr:from>
    <xdr:to>
      <xdr:col>1</xdr:col>
      <xdr:colOff>1141547</xdr:colOff>
      <xdr:row>220</xdr:row>
      <xdr:rowOff>884464</xdr:rowOff>
    </xdr:to>
    <xdr:pic>
      <xdr:nvPicPr>
        <xdr:cNvPr id="181" name="Immagine 180">
          <a:extLst>
            <a:ext uri="{FF2B5EF4-FFF2-40B4-BE49-F238E27FC236}">
              <a16:creationId xmlns:a16="http://schemas.microsoft.com/office/drawing/2014/main" id="{00000000-0008-0000-0200-0000B500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a:ext>
          </a:extLst>
        </a:blip>
        <a:stretch>
          <a:fillRect/>
        </a:stretch>
      </xdr:blipFill>
      <xdr:spPr>
        <a:xfrm>
          <a:off x="2000250" y="187860214"/>
          <a:ext cx="733333" cy="775607"/>
        </a:xfrm>
        <a:prstGeom prst="rect">
          <a:avLst/>
        </a:prstGeom>
      </xdr:spPr>
    </xdr:pic>
    <xdr:clientData/>
  </xdr:twoCellAnchor>
  <xdr:twoCellAnchor editAs="oneCell">
    <xdr:from>
      <xdr:col>1</xdr:col>
      <xdr:colOff>227921</xdr:colOff>
      <xdr:row>218</xdr:row>
      <xdr:rowOff>13607</xdr:rowOff>
    </xdr:from>
    <xdr:to>
      <xdr:col>1</xdr:col>
      <xdr:colOff>1381126</xdr:colOff>
      <xdr:row>218</xdr:row>
      <xdr:rowOff>919810</xdr:rowOff>
    </xdr:to>
    <xdr:pic>
      <xdr:nvPicPr>
        <xdr:cNvPr id="182" name="Immagine 181">
          <a:extLst>
            <a:ext uri="{FF2B5EF4-FFF2-40B4-BE49-F238E27FC236}">
              <a16:creationId xmlns:a16="http://schemas.microsoft.com/office/drawing/2014/main" id="{00000000-0008-0000-0200-0000B6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001952" y="261034326"/>
          <a:ext cx="1153205" cy="906203"/>
        </a:xfrm>
        <a:prstGeom prst="rect">
          <a:avLst/>
        </a:prstGeom>
      </xdr:spPr>
    </xdr:pic>
    <xdr:clientData/>
  </xdr:twoCellAnchor>
  <xdr:twoCellAnchor editAs="oneCell">
    <xdr:from>
      <xdr:col>1</xdr:col>
      <xdr:colOff>223156</xdr:colOff>
      <xdr:row>217</xdr:row>
      <xdr:rowOff>43543</xdr:rowOff>
    </xdr:from>
    <xdr:to>
      <xdr:col>1</xdr:col>
      <xdr:colOff>1527918</xdr:colOff>
      <xdr:row>217</xdr:row>
      <xdr:rowOff>928006</xdr:rowOff>
    </xdr:to>
    <xdr:pic>
      <xdr:nvPicPr>
        <xdr:cNvPr id="183" name="Immagine 182">
          <a:extLst>
            <a:ext uri="{FF2B5EF4-FFF2-40B4-BE49-F238E27FC236}">
              <a16:creationId xmlns:a16="http://schemas.microsoft.com/office/drawing/2014/main" id="{00000000-0008-0000-0200-0000B7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a:ext>
          </a:extLst>
        </a:blip>
        <a:stretch>
          <a:fillRect/>
        </a:stretch>
      </xdr:blipFill>
      <xdr:spPr>
        <a:xfrm>
          <a:off x="1994806" y="199573243"/>
          <a:ext cx="1304762" cy="884463"/>
        </a:xfrm>
        <a:prstGeom prst="rect">
          <a:avLst/>
        </a:prstGeom>
      </xdr:spPr>
    </xdr:pic>
    <xdr:clientData/>
  </xdr:twoCellAnchor>
  <xdr:twoCellAnchor>
    <xdr:from>
      <xdr:col>1</xdr:col>
      <xdr:colOff>190500</xdr:colOff>
      <xdr:row>183</xdr:row>
      <xdr:rowOff>95250</xdr:rowOff>
    </xdr:from>
    <xdr:to>
      <xdr:col>1</xdr:col>
      <xdr:colOff>1496785</xdr:colOff>
      <xdr:row>183</xdr:row>
      <xdr:rowOff>1510393</xdr:rowOff>
    </xdr:to>
    <xdr:pic>
      <xdr:nvPicPr>
        <xdr:cNvPr id="185" name="Image 5">
          <a:extLst>
            <a:ext uri="{FF2B5EF4-FFF2-40B4-BE49-F238E27FC236}">
              <a16:creationId xmlns:a16="http://schemas.microsoft.com/office/drawing/2014/main" id="{00000000-0008-0000-0200-0000B9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959429" y="206801357"/>
          <a:ext cx="1306285" cy="1415143"/>
        </a:xfrm>
        <a:prstGeom prst="rect">
          <a:avLst/>
        </a:prstGeom>
      </xdr:spPr>
    </xdr:pic>
    <xdr:clientData/>
  </xdr:twoCellAnchor>
  <xdr:twoCellAnchor editAs="oneCell">
    <xdr:from>
      <xdr:col>1</xdr:col>
      <xdr:colOff>190500</xdr:colOff>
      <xdr:row>184</xdr:row>
      <xdr:rowOff>54428</xdr:rowOff>
    </xdr:from>
    <xdr:to>
      <xdr:col>1</xdr:col>
      <xdr:colOff>1496785</xdr:colOff>
      <xdr:row>184</xdr:row>
      <xdr:rowOff>1483179</xdr:rowOff>
    </xdr:to>
    <xdr:pic>
      <xdr:nvPicPr>
        <xdr:cNvPr id="186" name="Image 5">
          <a:extLst>
            <a:ext uri="{FF2B5EF4-FFF2-40B4-BE49-F238E27FC236}">
              <a16:creationId xmlns:a16="http://schemas.microsoft.com/office/drawing/2014/main" id="{00000000-0008-0000-0200-0000BA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782536" y="144262928"/>
          <a:ext cx="1306285" cy="1428751"/>
        </a:xfrm>
        <a:prstGeom prst="rect">
          <a:avLst/>
        </a:prstGeom>
      </xdr:spPr>
    </xdr:pic>
    <xdr:clientData/>
  </xdr:twoCellAnchor>
  <xdr:twoCellAnchor editAs="oneCell">
    <xdr:from>
      <xdr:col>1</xdr:col>
      <xdr:colOff>136071</xdr:colOff>
      <xdr:row>195</xdr:row>
      <xdr:rowOff>116202</xdr:rowOff>
    </xdr:from>
    <xdr:to>
      <xdr:col>1</xdr:col>
      <xdr:colOff>1537607</xdr:colOff>
      <xdr:row>195</xdr:row>
      <xdr:rowOff>1368060</xdr:rowOff>
    </xdr:to>
    <xdr:pic>
      <xdr:nvPicPr>
        <xdr:cNvPr id="188" name="Immagine 187">
          <a:extLst>
            <a:ext uri="{FF2B5EF4-FFF2-40B4-BE49-F238E27FC236}">
              <a16:creationId xmlns:a16="http://schemas.microsoft.com/office/drawing/2014/main" id="{00000000-0008-0000-0200-0000BC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a:ext>
          </a:extLst>
        </a:blip>
        <a:stretch>
          <a:fillRect/>
        </a:stretch>
      </xdr:blipFill>
      <xdr:spPr>
        <a:xfrm>
          <a:off x="1728107" y="162258916"/>
          <a:ext cx="1401536" cy="1258120"/>
        </a:xfrm>
        <a:prstGeom prst="rect">
          <a:avLst/>
        </a:prstGeom>
      </xdr:spPr>
    </xdr:pic>
    <xdr:clientData/>
  </xdr:twoCellAnchor>
  <xdr:twoCellAnchor>
    <xdr:from>
      <xdr:col>1</xdr:col>
      <xdr:colOff>204107</xdr:colOff>
      <xdr:row>101</xdr:row>
      <xdr:rowOff>830036</xdr:rowOff>
    </xdr:from>
    <xdr:to>
      <xdr:col>1</xdr:col>
      <xdr:colOff>1583326</xdr:colOff>
      <xdr:row>101</xdr:row>
      <xdr:rowOff>1430491</xdr:rowOff>
    </xdr:to>
    <xdr:sp macro="" textlink="">
      <xdr:nvSpPr>
        <xdr:cNvPr id="190" name="object 5">
          <a:extLst>
            <a:ext uri="{FF2B5EF4-FFF2-40B4-BE49-F238E27FC236}">
              <a16:creationId xmlns:a16="http://schemas.microsoft.com/office/drawing/2014/main" id="{00000000-0008-0000-0200-0000BE000000}"/>
            </a:ext>
          </a:extLst>
        </xdr:cNvPr>
        <xdr:cNvSpPr/>
      </xdr:nvSpPr>
      <xdr:spPr>
        <a:xfrm>
          <a:off x="1794782" y="74810711"/>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oneCellAnchor>
    <xdr:from>
      <xdr:col>1</xdr:col>
      <xdr:colOff>0</xdr:colOff>
      <xdr:row>224</xdr:row>
      <xdr:rowOff>0</xdr:rowOff>
    </xdr:from>
    <xdr:ext cx="304800" cy="304800"/>
    <xdr:sp macro="" textlink="">
      <xdr:nvSpPr>
        <xdr:cNvPr id="191" name="AutoShape 32" descr="Resultado de imagen de HEN04102">
          <a:extLst>
            <a:ext uri="{FF2B5EF4-FFF2-40B4-BE49-F238E27FC236}">
              <a16:creationId xmlns:a16="http://schemas.microsoft.com/office/drawing/2014/main" id="{00000000-0008-0000-0200-0000BF000000}"/>
            </a:ext>
          </a:extLst>
        </xdr:cNvPr>
        <xdr:cNvSpPr>
          <a:spLocks noChangeAspect="1" noChangeArrowheads="1"/>
        </xdr:cNvSpPr>
      </xdr:nvSpPr>
      <xdr:spPr bwMode="auto">
        <a:xfrm>
          <a:off x="1590675" y="19479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226</xdr:row>
      <xdr:rowOff>0</xdr:rowOff>
    </xdr:from>
    <xdr:ext cx="304800" cy="304800"/>
    <xdr:sp macro="" textlink="">
      <xdr:nvSpPr>
        <xdr:cNvPr id="192" name="AutoShape 32" descr="Resultado de imagen de HEN04102">
          <a:extLst>
            <a:ext uri="{FF2B5EF4-FFF2-40B4-BE49-F238E27FC236}">
              <a16:creationId xmlns:a16="http://schemas.microsoft.com/office/drawing/2014/main" id="{00000000-0008-0000-0200-0000C0000000}"/>
            </a:ext>
          </a:extLst>
        </xdr:cNvPr>
        <xdr:cNvSpPr>
          <a:spLocks noChangeAspect="1" noChangeArrowheads="1"/>
        </xdr:cNvSpPr>
      </xdr:nvSpPr>
      <xdr:spPr bwMode="auto">
        <a:xfrm>
          <a:off x="1590675" y="19613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258536</xdr:colOff>
      <xdr:row>103</xdr:row>
      <xdr:rowOff>38896</xdr:rowOff>
    </xdr:from>
    <xdr:to>
      <xdr:col>1</xdr:col>
      <xdr:colOff>1360714</xdr:colOff>
      <xdr:row>103</xdr:row>
      <xdr:rowOff>911680</xdr:rowOff>
    </xdr:to>
    <xdr:pic>
      <xdr:nvPicPr>
        <xdr:cNvPr id="193" name="Immagine 192">
          <a:extLst>
            <a:ext uri="{FF2B5EF4-FFF2-40B4-BE49-F238E27FC236}">
              <a16:creationId xmlns:a16="http://schemas.microsoft.com/office/drawing/2014/main" id="{00000000-0008-0000-0200-0000C1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850572" y="76524646"/>
          <a:ext cx="1102178" cy="872784"/>
        </a:xfrm>
        <a:prstGeom prst="rect">
          <a:avLst/>
        </a:prstGeom>
      </xdr:spPr>
    </xdr:pic>
    <xdr:clientData/>
  </xdr:twoCellAnchor>
  <xdr:twoCellAnchor editAs="oneCell">
    <xdr:from>
      <xdr:col>1</xdr:col>
      <xdr:colOff>163286</xdr:colOff>
      <xdr:row>109</xdr:row>
      <xdr:rowOff>217159</xdr:rowOff>
    </xdr:from>
    <xdr:to>
      <xdr:col>1</xdr:col>
      <xdr:colOff>1474554</xdr:colOff>
      <xdr:row>109</xdr:row>
      <xdr:rowOff>1170215</xdr:rowOff>
    </xdr:to>
    <xdr:pic>
      <xdr:nvPicPr>
        <xdr:cNvPr id="194" name="Immagine 193">
          <a:extLst>
            <a:ext uri="{FF2B5EF4-FFF2-40B4-BE49-F238E27FC236}">
              <a16:creationId xmlns:a16="http://schemas.microsoft.com/office/drawing/2014/main" id="{00000000-0008-0000-0200-0000C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755322" y="84350123"/>
          <a:ext cx="1311268" cy="953056"/>
        </a:xfrm>
        <a:prstGeom prst="rect">
          <a:avLst/>
        </a:prstGeom>
      </xdr:spPr>
    </xdr:pic>
    <xdr:clientData/>
  </xdr:twoCellAnchor>
  <xdr:twoCellAnchor editAs="oneCell">
    <xdr:from>
      <xdr:col>1</xdr:col>
      <xdr:colOff>163286</xdr:colOff>
      <xdr:row>110</xdr:row>
      <xdr:rowOff>217715</xdr:rowOff>
    </xdr:from>
    <xdr:to>
      <xdr:col>1</xdr:col>
      <xdr:colOff>1553762</xdr:colOff>
      <xdr:row>110</xdr:row>
      <xdr:rowOff>1074964</xdr:rowOff>
    </xdr:to>
    <xdr:pic>
      <xdr:nvPicPr>
        <xdr:cNvPr id="195" name="Immagine 194">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a:ext>
          </a:extLst>
        </a:blip>
        <a:stretch>
          <a:fillRect/>
        </a:stretch>
      </xdr:blipFill>
      <xdr:spPr>
        <a:xfrm>
          <a:off x="1755322" y="85616144"/>
          <a:ext cx="1390476" cy="857249"/>
        </a:xfrm>
        <a:prstGeom prst="rect">
          <a:avLst/>
        </a:prstGeom>
      </xdr:spPr>
    </xdr:pic>
    <xdr:clientData/>
  </xdr:twoCellAnchor>
  <xdr:twoCellAnchor editAs="oneCell">
    <xdr:from>
      <xdr:col>1</xdr:col>
      <xdr:colOff>408215</xdr:colOff>
      <xdr:row>141</xdr:row>
      <xdr:rowOff>163286</xdr:rowOff>
    </xdr:from>
    <xdr:to>
      <xdr:col>1</xdr:col>
      <xdr:colOff>1084405</xdr:colOff>
      <xdr:row>141</xdr:row>
      <xdr:rowOff>1006928</xdr:rowOff>
    </xdr:to>
    <xdr:pic>
      <xdr:nvPicPr>
        <xdr:cNvPr id="196" name="Immagine 195">
          <a:extLst>
            <a:ext uri="{FF2B5EF4-FFF2-40B4-BE49-F238E27FC236}">
              <a16:creationId xmlns:a16="http://schemas.microsoft.com/office/drawing/2014/main" id="{00000000-0008-0000-0200-0000C400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a:ext>
          </a:extLst>
        </a:blip>
        <a:stretch>
          <a:fillRect/>
        </a:stretch>
      </xdr:blipFill>
      <xdr:spPr>
        <a:xfrm>
          <a:off x="2000251" y="128056822"/>
          <a:ext cx="676190" cy="843642"/>
        </a:xfrm>
        <a:prstGeom prst="rect">
          <a:avLst/>
        </a:prstGeom>
      </xdr:spPr>
    </xdr:pic>
    <xdr:clientData/>
  </xdr:twoCellAnchor>
  <xdr:twoCellAnchor editAs="oneCell">
    <xdr:from>
      <xdr:col>1</xdr:col>
      <xdr:colOff>462643</xdr:colOff>
      <xdr:row>147</xdr:row>
      <xdr:rowOff>163286</xdr:rowOff>
    </xdr:from>
    <xdr:to>
      <xdr:col>1</xdr:col>
      <xdr:colOff>1176929</xdr:colOff>
      <xdr:row>147</xdr:row>
      <xdr:rowOff>857250</xdr:rowOff>
    </xdr:to>
    <xdr:pic>
      <xdr:nvPicPr>
        <xdr:cNvPr id="197" name="Immagine 196">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a:ext>
          </a:extLst>
        </a:blip>
        <a:stretch>
          <a:fillRect/>
        </a:stretch>
      </xdr:blipFill>
      <xdr:spPr>
        <a:xfrm>
          <a:off x="2054679" y="133404429"/>
          <a:ext cx="714286" cy="693964"/>
        </a:xfrm>
        <a:prstGeom prst="rect">
          <a:avLst/>
        </a:prstGeom>
      </xdr:spPr>
    </xdr:pic>
    <xdr:clientData/>
  </xdr:twoCellAnchor>
  <xdr:twoCellAnchor editAs="oneCell">
    <xdr:from>
      <xdr:col>1</xdr:col>
      <xdr:colOff>380999</xdr:colOff>
      <xdr:row>148</xdr:row>
      <xdr:rowOff>68036</xdr:rowOff>
    </xdr:from>
    <xdr:to>
      <xdr:col>1</xdr:col>
      <xdr:colOff>1390523</xdr:colOff>
      <xdr:row>148</xdr:row>
      <xdr:rowOff>775607</xdr:rowOff>
    </xdr:to>
    <xdr:pic>
      <xdr:nvPicPr>
        <xdr:cNvPr id="198" name="Immagine 197">
          <a:extLst>
            <a:ext uri="{FF2B5EF4-FFF2-40B4-BE49-F238E27FC236}">
              <a16:creationId xmlns:a16="http://schemas.microsoft.com/office/drawing/2014/main" id="{00000000-0008-0000-0200-0000C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973035" y="134193643"/>
          <a:ext cx="1009524" cy="707571"/>
        </a:xfrm>
        <a:prstGeom prst="rect">
          <a:avLst/>
        </a:prstGeom>
      </xdr:spPr>
    </xdr:pic>
    <xdr:clientData/>
  </xdr:twoCellAnchor>
  <xdr:twoCellAnchor editAs="oneCell">
    <xdr:from>
      <xdr:col>1</xdr:col>
      <xdr:colOff>503463</xdr:colOff>
      <xdr:row>146</xdr:row>
      <xdr:rowOff>95251</xdr:rowOff>
    </xdr:from>
    <xdr:to>
      <xdr:col>1</xdr:col>
      <xdr:colOff>1227273</xdr:colOff>
      <xdr:row>146</xdr:row>
      <xdr:rowOff>789215</xdr:rowOff>
    </xdr:to>
    <xdr:pic>
      <xdr:nvPicPr>
        <xdr:cNvPr id="199" name="Immagine 198">
          <a:extLst>
            <a:ext uri="{FF2B5EF4-FFF2-40B4-BE49-F238E27FC236}">
              <a16:creationId xmlns:a16="http://schemas.microsoft.com/office/drawing/2014/main" id="{00000000-0008-0000-0200-0000C7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a:ext>
          </a:extLst>
        </a:blip>
        <a:stretch>
          <a:fillRect/>
        </a:stretch>
      </xdr:blipFill>
      <xdr:spPr>
        <a:xfrm>
          <a:off x="2095499" y="132465537"/>
          <a:ext cx="723810" cy="693964"/>
        </a:xfrm>
        <a:prstGeom prst="rect">
          <a:avLst/>
        </a:prstGeom>
      </xdr:spPr>
    </xdr:pic>
    <xdr:clientData/>
  </xdr:twoCellAnchor>
  <xdr:twoCellAnchor editAs="oneCell">
    <xdr:from>
      <xdr:col>1</xdr:col>
      <xdr:colOff>394608</xdr:colOff>
      <xdr:row>145</xdr:row>
      <xdr:rowOff>163287</xdr:rowOff>
    </xdr:from>
    <xdr:to>
      <xdr:col>1</xdr:col>
      <xdr:colOff>1356513</xdr:colOff>
      <xdr:row>145</xdr:row>
      <xdr:rowOff>898073</xdr:rowOff>
    </xdr:to>
    <xdr:pic>
      <xdr:nvPicPr>
        <xdr:cNvPr id="200" name="Immagine 199">
          <a:extLst>
            <a:ext uri="{FF2B5EF4-FFF2-40B4-BE49-F238E27FC236}">
              <a16:creationId xmlns:a16="http://schemas.microsoft.com/office/drawing/2014/main" id="{00000000-0008-0000-02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a:ext>
          </a:extLst>
        </a:blip>
        <a:stretch>
          <a:fillRect/>
        </a:stretch>
      </xdr:blipFill>
      <xdr:spPr>
        <a:xfrm>
          <a:off x="1986644" y="131621894"/>
          <a:ext cx="961905" cy="734786"/>
        </a:xfrm>
        <a:prstGeom prst="rect">
          <a:avLst/>
        </a:prstGeom>
      </xdr:spPr>
    </xdr:pic>
    <xdr:clientData/>
  </xdr:twoCellAnchor>
  <xdr:twoCellAnchor editAs="oneCell">
    <xdr:from>
      <xdr:col>1</xdr:col>
      <xdr:colOff>353785</xdr:colOff>
      <xdr:row>144</xdr:row>
      <xdr:rowOff>27215</xdr:rowOff>
    </xdr:from>
    <xdr:to>
      <xdr:col>1</xdr:col>
      <xdr:colOff>1401404</xdr:colOff>
      <xdr:row>145</xdr:row>
      <xdr:rowOff>5101</xdr:rowOff>
    </xdr:to>
    <xdr:pic>
      <xdr:nvPicPr>
        <xdr:cNvPr id="201" name="Immagine 200">
          <a:extLst>
            <a:ext uri="{FF2B5EF4-FFF2-40B4-BE49-F238E27FC236}">
              <a16:creationId xmlns:a16="http://schemas.microsoft.com/office/drawing/2014/main" id="{00000000-0008-0000-0200-0000C900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a:ext>
          </a:extLst>
        </a:blip>
        <a:stretch>
          <a:fillRect/>
        </a:stretch>
      </xdr:blipFill>
      <xdr:spPr>
        <a:xfrm>
          <a:off x="1945821" y="130859894"/>
          <a:ext cx="1047619" cy="598714"/>
        </a:xfrm>
        <a:prstGeom prst="rect">
          <a:avLst/>
        </a:prstGeom>
      </xdr:spPr>
    </xdr:pic>
    <xdr:clientData/>
  </xdr:twoCellAnchor>
  <xdr:twoCellAnchor editAs="oneCell">
    <xdr:from>
      <xdr:col>1</xdr:col>
      <xdr:colOff>312964</xdr:colOff>
      <xdr:row>142</xdr:row>
      <xdr:rowOff>60493</xdr:rowOff>
    </xdr:from>
    <xdr:to>
      <xdr:col>1</xdr:col>
      <xdr:colOff>1279071</xdr:colOff>
      <xdr:row>142</xdr:row>
      <xdr:rowOff>884465</xdr:rowOff>
    </xdr:to>
    <xdr:pic>
      <xdr:nvPicPr>
        <xdr:cNvPr id="202" name="Immagine 201">
          <a:extLst>
            <a:ext uri="{FF2B5EF4-FFF2-40B4-BE49-F238E27FC236}">
              <a16:creationId xmlns:a16="http://schemas.microsoft.com/office/drawing/2014/main" id="{00000000-0008-0000-0200-0000CA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905000" y="128974564"/>
          <a:ext cx="966107" cy="823972"/>
        </a:xfrm>
        <a:prstGeom prst="rect">
          <a:avLst/>
        </a:prstGeom>
      </xdr:spPr>
    </xdr:pic>
    <xdr:clientData/>
  </xdr:twoCellAnchor>
  <xdr:twoCellAnchor>
    <xdr:from>
      <xdr:col>1</xdr:col>
      <xdr:colOff>312964</xdr:colOff>
      <xdr:row>143</xdr:row>
      <xdr:rowOff>27214</xdr:rowOff>
    </xdr:from>
    <xdr:to>
      <xdr:col>1</xdr:col>
      <xdr:colOff>1246297</xdr:colOff>
      <xdr:row>143</xdr:row>
      <xdr:rowOff>789214</xdr:rowOff>
    </xdr:to>
    <xdr:pic>
      <xdr:nvPicPr>
        <xdr:cNvPr id="203" name="Immagine 202">
          <a:extLst>
            <a:ext uri="{FF2B5EF4-FFF2-40B4-BE49-F238E27FC236}">
              <a16:creationId xmlns:a16="http://schemas.microsoft.com/office/drawing/2014/main" id="{00000000-0008-0000-0200-0000CB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905000" y="129948214"/>
          <a:ext cx="933333" cy="775607"/>
        </a:xfrm>
        <a:prstGeom prst="rect">
          <a:avLst/>
        </a:prstGeom>
      </xdr:spPr>
    </xdr:pic>
    <xdr:clientData/>
  </xdr:twoCellAnchor>
  <xdr:twoCellAnchor editAs="oneCell">
    <xdr:from>
      <xdr:col>1</xdr:col>
      <xdr:colOff>421821</xdr:colOff>
      <xdr:row>149</xdr:row>
      <xdr:rowOff>13609</xdr:rowOff>
    </xdr:from>
    <xdr:to>
      <xdr:col>1</xdr:col>
      <xdr:colOff>1336107</xdr:colOff>
      <xdr:row>149</xdr:row>
      <xdr:rowOff>707573</xdr:rowOff>
    </xdr:to>
    <xdr:pic>
      <xdr:nvPicPr>
        <xdr:cNvPr id="205" name="Immagine 204">
          <a:extLst>
            <a:ext uri="{FF2B5EF4-FFF2-40B4-BE49-F238E27FC236}">
              <a16:creationId xmlns:a16="http://schemas.microsoft.com/office/drawing/2014/main" id="{00000000-0008-0000-0200-0000CD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tretch>
          <a:fillRect/>
        </a:stretch>
      </xdr:blipFill>
      <xdr:spPr>
        <a:xfrm>
          <a:off x="2013857" y="134996466"/>
          <a:ext cx="914286" cy="693964"/>
        </a:xfrm>
        <a:prstGeom prst="rect">
          <a:avLst/>
        </a:prstGeom>
      </xdr:spPr>
    </xdr:pic>
    <xdr:clientData/>
  </xdr:twoCellAnchor>
  <xdr:twoCellAnchor editAs="oneCell">
    <xdr:from>
      <xdr:col>1</xdr:col>
      <xdr:colOff>435430</xdr:colOff>
      <xdr:row>150</xdr:row>
      <xdr:rowOff>149679</xdr:rowOff>
    </xdr:from>
    <xdr:to>
      <xdr:col>1</xdr:col>
      <xdr:colOff>1349716</xdr:colOff>
      <xdr:row>150</xdr:row>
      <xdr:rowOff>857251</xdr:rowOff>
    </xdr:to>
    <xdr:pic>
      <xdr:nvPicPr>
        <xdr:cNvPr id="206" name="Immagine 205">
          <a:extLst>
            <a:ext uri="{FF2B5EF4-FFF2-40B4-BE49-F238E27FC236}">
              <a16:creationId xmlns:a16="http://schemas.microsoft.com/office/drawing/2014/main" id="{00000000-0008-0000-0200-0000CE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tretch>
          <a:fillRect/>
        </a:stretch>
      </xdr:blipFill>
      <xdr:spPr>
        <a:xfrm>
          <a:off x="2027466" y="135894536"/>
          <a:ext cx="914286" cy="707572"/>
        </a:xfrm>
        <a:prstGeom prst="rect">
          <a:avLst/>
        </a:prstGeom>
      </xdr:spPr>
    </xdr:pic>
    <xdr:clientData/>
  </xdr:twoCellAnchor>
  <xdr:twoCellAnchor editAs="oneCell">
    <xdr:from>
      <xdr:col>1</xdr:col>
      <xdr:colOff>489858</xdr:colOff>
      <xdr:row>153</xdr:row>
      <xdr:rowOff>13608</xdr:rowOff>
    </xdr:from>
    <xdr:to>
      <xdr:col>1</xdr:col>
      <xdr:colOff>1261287</xdr:colOff>
      <xdr:row>154</xdr:row>
      <xdr:rowOff>5103</xdr:rowOff>
    </xdr:to>
    <xdr:pic>
      <xdr:nvPicPr>
        <xdr:cNvPr id="209" name="Immagine 208">
          <a:extLst>
            <a:ext uri="{FF2B5EF4-FFF2-40B4-BE49-F238E27FC236}">
              <a16:creationId xmlns:a16="http://schemas.microsoft.com/office/drawing/2014/main" id="{00000000-0008-0000-0200-0000D1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a:ext>
          </a:extLst>
        </a:blip>
        <a:stretch>
          <a:fillRect/>
        </a:stretch>
      </xdr:blipFill>
      <xdr:spPr>
        <a:xfrm>
          <a:off x="2081894" y="138316608"/>
          <a:ext cx="771429" cy="612322"/>
        </a:xfrm>
        <a:prstGeom prst="rect">
          <a:avLst/>
        </a:prstGeom>
      </xdr:spPr>
    </xdr:pic>
    <xdr:clientData/>
  </xdr:twoCellAnchor>
  <xdr:twoCellAnchor>
    <xdr:from>
      <xdr:col>1</xdr:col>
      <xdr:colOff>331674</xdr:colOff>
      <xdr:row>209</xdr:row>
      <xdr:rowOff>139473</xdr:rowOff>
    </xdr:from>
    <xdr:to>
      <xdr:col>1</xdr:col>
      <xdr:colOff>1201122</xdr:colOff>
      <xdr:row>209</xdr:row>
      <xdr:rowOff>881061</xdr:rowOff>
    </xdr:to>
    <xdr:pic>
      <xdr:nvPicPr>
        <xdr:cNvPr id="210" name="Picture 365" descr="Resultado de imagen de HQA-WK2G">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105705" y="256147661"/>
          <a:ext cx="869448" cy="741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216</xdr:row>
      <xdr:rowOff>149679</xdr:rowOff>
    </xdr:from>
    <xdr:to>
      <xdr:col>1</xdr:col>
      <xdr:colOff>1170214</xdr:colOff>
      <xdr:row>216</xdr:row>
      <xdr:rowOff>721178</xdr:rowOff>
    </xdr:to>
    <xdr:pic>
      <xdr:nvPicPr>
        <xdr:cNvPr id="211" name="Immagine 210">
          <a:extLst>
            <a:ext uri="{FF2B5EF4-FFF2-40B4-BE49-F238E27FC236}">
              <a16:creationId xmlns:a16="http://schemas.microsoft.com/office/drawing/2014/main" id="{00000000-0008-0000-0200-0000D3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a:ext>
          </a:extLst>
        </a:blip>
        <a:stretch>
          <a:fillRect/>
        </a:stretch>
      </xdr:blipFill>
      <xdr:spPr>
        <a:xfrm>
          <a:off x="2149929" y="264046608"/>
          <a:ext cx="789214" cy="571499"/>
        </a:xfrm>
        <a:prstGeom prst="rect">
          <a:avLst/>
        </a:prstGeom>
      </xdr:spPr>
    </xdr:pic>
    <xdr:clientData/>
  </xdr:twoCellAnchor>
  <xdr:twoCellAnchor editAs="oneCell">
    <xdr:from>
      <xdr:col>1</xdr:col>
      <xdr:colOff>217716</xdr:colOff>
      <xdr:row>227</xdr:row>
      <xdr:rowOff>132519</xdr:rowOff>
    </xdr:from>
    <xdr:to>
      <xdr:col>1</xdr:col>
      <xdr:colOff>1578430</xdr:colOff>
      <xdr:row>227</xdr:row>
      <xdr:rowOff>544286</xdr:rowOff>
    </xdr:to>
    <xdr:pic>
      <xdr:nvPicPr>
        <xdr:cNvPr id="212" name="Immagine 2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1809752" y="196483590"/>
          <a:ext cx="1360714" cy="411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517072</xdr:colOff>
      <xdr:row>225</xdr:row>
      <xdr:rowOff>100208</xdr:rowOff>
    </xdr:from>
    <xdr:to>
      <xdr:col>1</xdr:col>
      <xdr:colOff>1074965</xdr:colOff>
      <xdr:row>225</xdr:row>
      <xdr:rowOff>1129394</xdr:rowOff>
    </xdr:to>
    <xdr:pic>
      <xdr:nvPicPr>
        <xdr:cNvPr id="213" name="Immagine 212">
          <a:extLst>
            <a:ext uri="{FF2B5EF4-FFF2-40B4-BE49-F238E27FC236}">
              <a16:creationId xmlns:a16="http://schemas.microsoft.com/office/drawing/2014/main" id="{00000000-0008-0000-0200-0000D5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109108" y="195104172"/>
          <a:ext cx="557893" cy="1029186"/>
        </a:xfrm>
        <a:prstGeom prst="rect">
          <a:avLst/>
        </a:prstGeom>
      </xdr:spPr>
    </xdr:pic>
    <xdr:clientData/>
  </xdr:twoCellAnchor>
  <xdr:twoCellAnchor editAs="oneCell">
    <xdr:from>
      <xdr:col>1</xdr:col>
      <xdr:colOff>136072</xdr:colOff>
      <xdr:row>431</xdr:row>
      <xdr:rowOff>242972</xdr:rowOff>
    </xdr:from>
    <xdr:to>
      <xdr:col>1</xdr:col>
      <xdr:colOff>1619250</xdr:colOff>
      <xdr:row>431</xdr:row>
      <xdr:rowOff>1115785</xdr:rowOff>
    </xdr:to>
    <xdr:pic>
      <xdr:nvPicPr>
        <xdr:cNvPr id="215" name="Immagine 2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728108" y="433412758"/>
          <a:ext cx="1483178" cy="872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432</xdr:row>
      <xdr:rowOff>244929</xdr:rowOff>
    </xdr:from>
    <xdr:to>
      <xdr:col>1</xdr:col>
      <xdr:colOff>1578428</xdr:colOff>
      <xdr:row>432</xdr:row>
      <xdr:rowOff>1129393</xdr:rowOff>
    </xdr:to>
    <xdr:pic>
      <xdr:nvPicPr>
        <xdr:cNvPr id="216" name="Immagine 2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687286" y="434680179"/>
          <a:ext cx="1483178" cy="884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91</xdr:row>
      <xdr:rowOff>40821</xdr:rowOff>
    </xdr:from>
    <xdr:to>
      <xdr:col>1</xdr:col>
      <xdr:colOff>1234060</xdr:colOff>
      <xdr:row>91</xdr:row>
      <xdr:rowOff>683758</xdr:rowOff>
    </xdr:to>
    <xdr:pic>
      <xdr:nvPicPr>
        <xdr:cNvPr id="219" name="Immagine 218">
          <a:extLst>
            <a:ext uri="{FF2B5EF4-FFF2-40B4-BE49-F238E27FC236}">
              <a16:creationId xmlns:a16="http://schemas.microsoft.com/office/drawing/2014/main" id="{00000000-0008-0000-0200-0000DB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959429" y="58524321"/>
          <a:ext cx="866667" cy="653143"/>
        </a:xfrm>
        <a:prstGeom prst="rect">
          <a:avLst/>
        </a:prstGeom>
      </xdr:spPr>
    </xdr:pic>
    <xdr:clientData/>
  </xdr:twoCellAnchor>
  <xdr:twoCellAnchor editAs="oneCell">
    <xdr:from>
      <xdr:col>1</xdr:col>
      <xdr:colOff>340179</xdr:colOff>
      <xdr:row>92</xdr:row>
      <xdr:rowOff>136072</xdr:rowOff>
    </xdr:from>
    <xdr:to>
      <xdr:col>1</xdr:col>
      <xdr:colOff>1206846</xdr:colOff>
      <xdr:row>92</xdr:row>
      <xdr:rowOff>721178</xdr:rowOff>
    </xdr:to>
    <xdr:pic>
      <xdr:nvPicPr>
        <xdr:cNvPr id="220" name="Immagine 219">
          <a:extLst>
            <a:ext uri="{FF2B5EF4-FFF2-40B4-BE49-F238E27FC236}">
              <a16:creationId xmlns:a16="http://schemas.microsoft.com/office/drawing/2014/main" id="{00000000-0008-0000-0200-0000DC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932215" y="60116358"/>
          <a:ext cx="866667" cy="585106"/>
        </a:xfrm>
        <a:prstGeom prst="rect">
          <a:avLst/>
        </a:prstGeom>
      </xdr:spPr>
    </xdr:pic>
    <xdr:clientData/>
  </xdr:twoCellAnchor>
  <xdr:twoCellAnchor editAs="oneCell">
    <xdr:from>
      <xdr:col>1</xdr:col>
      <xdr:colOff>353786</xdr:colOff>
      <xdr:row>93</xdr:row>
      <xdr:rowOff>81643</xdr:rowOff>
    </xdr:from>
    <xdr:to>
      <xdr:col>1</xdr:col>
      <xdr:colOff>1306167</xdr:colOff>
      <xdr:row>93</xdr:row>
      <xdr:rowOff>653143</xdr:rowOff>
    </xdr:to>
    <xdr:pic>
      <xdr:nvPicPr>
        <xdr:cNvPr id="222" name="Immagine 221">
          <a:extLst>
            <a:ext uri="{FF2B5EF4-FFF2-40B4-BE49-F238E27FC236}">
              <a16:creationId xmlns:a16="http://schemas.microsoft.com/office/drawing/2014/main" id="{00000000-0008-0000-0200-0000DE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945822" y="60810322"/>
          <a:ext cx="952381" cy="571500"/>
        </a:xfrm>
        <a:prstGeom prst="rect">
          <a:avLst/>
        </a:prstGeom>
      </xdr:spPr>
    </xdr:pic>
    <xdr:clientData/>
  </xdr:twoCellAnchor>
  <xdr:twoCellAnchor>
    <xdr:from>
      <xdr:col>1</xdr:col>
      <xdr:colOff>81643</xdr:colOff>
      <xdr:row>87</xdr:row>
      <xdr:rowOff>734786</xdr:rowOff>
    </xdr:from>
    <xdr:to>
      <xdr:col>1</xdr:col>
      <xdr:colOff>1497521</xdr:colOff>
      <xdr:row>87</xdr:row>
      <xdr:rowOff>1895271</xdr:rowOff>
    </xdr:to>
    <xdr:sp macro="" textlink="">
      <xdr:nvSpPr>
        <xdr:cNvPr id="224" name="object 7">
          <a:extLst>
            <a:ext uri="{FF2B5EF4-FFF2-40B4-BE49-F238E27FC236}">
              <a16:creationId xmlns:a16="http://schemas.microsoft.com/office/drawing/2014/main" id="{00000000-0008-0000-0200-0000E0000000}"/>
            </a:ext>
          </a:extLst>
        </xdr:cNvPr>
        <xdr:cNvSpPr/>
      </xdr:nvSpPr>
      <xdr:spPr>
        <a:xfrm>
          <a:off x="1672318" y="47407286"/>
          <a:ext cx="1415878" cy="1160485"/>
        </a:xfrm>
        <a:prstGeom prst="rect">
          <a:avLst/>
        </a:prstGeom>
        <a:blipFill>
          <a:blip xmlns:r="http://schemas.openxmlformats.org/officeDocument/2006/relationships" r:embed="rId3"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149679</xdr:colOff>
      <xdr:row>88</xdr:row>
      <xdr:rowOff>802822</xdr:rowOff>
    </xdr:from>
    <xdr:to>
      <xdr:col>1</xdr:col>
      <xdr:colOff>1565557</xdr:colOff>
      <xdr:row>88</xdr:row>
      <xdr:rowOff>1963307</xdr:rowOff>
    </xdr:to>
    <xdr:sp macro="" textlink="">
      <xdr:nvSpPr>
        <xdr:cNvPr id="226" name="object 7">
          <a:extLst>
            <a:ext uri="{FF2B5EF4-FFF2-40B4-BE49-F238E27FC236}">
              <a16:creationId xmlns:a16="http://schemas.microsoft.com/office/drawing/2014/main" id="{00000000-0008-0000-0200-0000E2000000}"/>
            </a:ext>
          </a:extLst>
        </xdr:cNvPr>
        <xdr:cNvSpPr/>
      </xdr:nvSpPr>
      <xdr:spPr>
        <a:xfrm>
          <a:off x="1740354" y="50066122"/>
          <a:ext cx="1415878" cy="1160485"/>
        </a:xfrm>
        <a:prstGeom prst="rect">
          <a:avLst/>
        </a:prstGeom>
        <a:blipFill>
          <a:blip xmlns:r="http://schemas.openxmlformats.org/officeDocument/2006/relationships" r:embed="rId3"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40821</xdr:colOff>
      <xdr:row>229</xdr:row>
      <xdr:rowOff>163286</xdr:rowOff>
    </xdr:from>
    <xdr:to>
      <xdr:col>1</xdr:col>
      <xdr:colOff>1694041</xdr:colOff>
      <xdr:row>229</xdr:row>
      <xdr:rowOff>566258</xdr:rowOff>
    </xdr:to>
    <xdr:pic>
      <xdr:nvPicPr>
        <xdr:cNvPr id="227" name="Picture 200" descr="Resultado de imagen de HEN08104">
          <a:extLst>
            <a:ext uri="{FF2B5EF4-FFF2-40B4-BE49-F238E27FC236}">
              <a16:creationId xmlns:a16="http://schemas.microsoft.com/office/drawing/2014/main" id="{00000000-0008-0000-0200-0000E300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a:ext>
          </a:extLst>
        </a:blip>
        <a:srcRect/>
        <a:stretch/>
      </xdr:blipFill>
      <xdr:spPr bwMode="auto">
        <a:xfrm>
          <a:off x="1631496" y="197330786"/>
          <a:ext cx="1653220" cy="402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190500</xdr:colOff>
      <xdr:row>230</xdr:row>
      <xdr:rowOff>23813</xdr:rowOff>
    </xdr:from>
    <xdr:to>
      <xdr:col>4</xdr:col>
      <xdr:colOff>1238249</xdr:colOff>
      <xdr:row>230</xdr:row>
      <xdr:rowOff>614363</xdr:rowOff>
    </xdr:to>
    <xdr:grpSp>
      <xdr:nvGrpSpPr>
        <xdr:cNvPr id="229" name="Group 55">
          <a:extLst>
            <a:ext uri="{FF2B5EF4-FFF2-40B4-BE49-F238E27FC236}">
              <a16:creationId xmlns:a16="http://schemas.microsoft.com/office/drawing/2014/main" id="{00000000-0008-0000-0200-0000E5000000}"/>
            </a:ext>
          </a:extLst>
        </xdr:cNvPr>
        <xdr:cNvGrpSpPr/>
      </xdr:nvGrpSpPr>
      <xdr:grpSpPr>
        <a:xfrm>
          <a:off x="10922000" y="247784938"/>
          <a:ext cx="1047749" cy="590550"/>
          <a:chOff x="1276350" y="3543300"/>
          <a:chExt cx="1700213" cy="1050925"/>
        </a:xfrm>
      </xdr:grpSpPr>
      <xdr:sp macro="" textlink="">
        <xdr:nvSpPr>
          <xdr:cNvPr id="230" name="Freeform 9">
            <a:extLst>
              <a:ext uri="{FF2B5EF4-FFF2-40B4-BE49-F238E27FC236}">
                <a16:creationId xmlns:a16="http://schemas.microsoft.com/office/drawing/2014/main" id="{00000000-0008-0000-0200-0000E6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31" name="Rectangle 54">
            <a:extLst>
              <a:ext uri="{FF2B5EF4-FFF2-40B4-BE49-F238E27FC236}">
                <a16:creationId xmlns:a16="http://schemas.microsoft.com/office/drawing/2014/main" id="{00000000-0008-0000-0200-0000E7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202406</xdr:colOff>
      <xdr:row>231</xdr:row>
      <xdr:rowOff>23812</xdr:rowOff>
    </xdr:from>
    <xdr:to>
      <xdr:col>4</xdr:col>
      <xdr:colOff>1250155</xdr:colOff>
      <xdr:row>231</xdr:row>
      <xdr:rowOff>614362</xdr:rowOff>
    </xdr:to>
    <xdr:grpSp>
      <xdr:nvGrpSpPr>
        <xdr:cNvPr id="247" name="Group 55">
          <a:extLst>
            <a:ext uri="{FF2B5EF4-FFF2-40B4-BE49-F238E27FC236}">
              <a16:creationId xmlns:a16="http://schemas.microsoft.com/office/drawing/2014/main" id="{00000000-0008-0000-0200-0000F7000000}"/>
            </a:ext>
          </a:extLst>
        </xdr:cNvPr>
        <xdr:cNvGrpSpPr/>
      </xdr:nvGrpSpPr>
      <xdr:grpSpPr>
        <a:xfrm>
          <a:off x="10933906" y="248626312"/>
          <a:ext cx="1047749" cy="590550"/>
          <a:chOff x="1276350" y="3543300"/>
          <a:chExt cx="1700213" cy="1050925"/>
        </a:xfrm>
      </xdr:grpSpPr>
      <xdr:sp macro="" textlink="">
        <xdr:nvSpPr>
          <xdr:cNvPr id="248" name="Freeform 9">
            <a:extLst>
              <a:ext uri="{FF2B5EF4-FFF2-40B4-BE49-F238E27FC236}">
                <a16:creationId xmlns:a16="http://schemas.microsoft.com/office/drawing/2014/main" id="{00000000-0008-0000-0200-0000F8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49" name="Rectangle 54">
            <a:extLst>
              <a:ext uri="{FF2B5EF4-FFF2-40B4-BE49-F238E27FC236}">
                <a16:creationId xmlns:a16="http://schemas.microsoft.com/office/drawing/2014/main" id="{00000000-0008-0000-0200-0000F9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202406</xdr:colOff>
      <xdr:row>232</xdr:row>
      <xdr:rowOff>11907</xdr:rowOff>
    </xdr:from>
    <xdr:to>
      <xdr:col>4</xdr:col>
      <xdr:colOff>1250155</xdr:colOff>
      <xdr:row>232</xdr:row>
      <xdr:rowOff>602457</xdr:rowOff>
    </xdr:to>
    <xdr:grpSp>
      <xdr:nvGrpSpPr>
        <xdr:cNvPr id="250" name="Group 55">
          <a:extLst>
            <a:ext uri="{FF2B5EF4-FFF2-40B4-BE49-F238E27FC236}">
              <a16:creationId xmlns:a16="http://schemas.microsoft.com/office/drawing/2014/main" id="{00000000-0008-0000-0200-0000FA000000}"/>
            </a:ext>
          </a:extLst>
        </xdr:cNvPr>
        <xdr:cNvGrpSpPr/>
      </xdr:nvGrpSpPr>
      <xdr:grpSpPr>
        <a:xfrm>
          <a:off x="10933906" y="249455782"/>
          <a:ext cx="1047749" cy="590550"/>
          <a:chOff x="1276350" y="3543300"/>
          <a:chExt cx="1700213" cy="1050925"/>
        </a:xfrm>
      </xdr:grpSpPr>
      <xdr:sp macro="" textlink="">
        <xdr:nvSpPr>
          <xdr:cNvPr id="251" name="Freeform 9">
            <a:extLst>
              <a:ext uri="{FF2B5EF4-FFF2-40B4-BE49-F238E27FC236}">
                <a16:creationId xmlns:a16="http://schemas.microsoft.com/office/drawing/2014/main" id="{00000000-0008-0000-0200-0000FB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2" name="Rectangle 54">
            <a:extLst>
              <a:ext uri="{FF2B5EF4-FFF2-40B4-BE49-F238E27FC236}">
                <a16:creationId xmlns:a16="http://schemas.microsoft.com/office/drawing/2014/main" id="{00000000-0008-0000-0200-0000FC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226218</xdr:colOff>
      <xdr:row>233</xdr:row>
      <xdr:rowOff>23813</xdr:rowOff>
    </xdr:from>
    <xdr:to>
      <xdr:col>4</xdr:col>
      <xdr:colOff>1273967</xdr:colOff>
      <xdr:row>233</xdr:row>
      <xdr:rowOff>614363</xdr:rowOff>
    </xdr:to>
    <xdr:grpSp>
      <xdr:nvGrpSpPr>
        <xdr:cNvPr id="253" name="Group 55">
          <a:extLst>
            <a:ext uri="{FF2B5EF4-FFF2-40B4-BE49-F238E27FC236}">
              <a16:creationId xmlns:a16="http://schemas.microsoft.com/office/drawing/2014/main" id="{00000000-0008-0000-0200-0000FD000000}"/>
            </a:ext>
          </a:extLst>
        </xdr:cNvPr>
        <xdr:cNvGrpSpPr/>
      </xdr:nvGrpSpPr>
      <xdr:grpSpPr>
        <a:xfrm>
          <a:off x="10957718" y="250309063"/>
          <a:ext cx="1047749" cy="590550"/>
          <a:chOff x="1276350" y="3543300"/>
          <a:chExt cx="1700213" cy="1050925"/>
        </a:xfrm>
      </xdr:grpSpPr>
      <xdr:sp macro="" textlink="">
        <xdr:nvSpPr>
          <xdr:cNvPr id="254" name="Freeform 9">
            <a:extLst>
              <a:ext uri="{FF2B5EF4-FFF2-40B4-BE49-F238E27FC236}">
                <a16:creationId xmlns:a16="http://schemas.microsoft.com/office/drawing/2014/main" id="{00000000-0008-0000-0200-0000FE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5" name="Rectangle 54">
            <a:extLst>
              <a:ext uri="{FF2B5EF4-FFF2-40B4-BE49-F238E27FC236}">
                <a16:creationId xmlns:a16="http://schemas.microsoft.com/office/drawing/2014/main" id="{00000000-0008-0000-0200-0000FF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178594</xdr:colOff>
      <xdr:row>234</xdr:row>
      <xdr:rowOff>23813</xdr:rowOff>
    </xdr:from>
    <xdr:to>
      <xdr:col>4</xdr:col>
      <xdr:colOff>1226343</xdr:colOff>
      <xdr:row>234</xdr:row>
      <xdr:rowOff>614363</xdr:rowOff>
    </xdr:to>
    <xdr:grpSp>
      <xdr:nvGrpSpPr>
        <xdr:cNvPr id="256" name="Group 55">
          <a:extLst>
            <a:ext uri="{FF2B5EF4-FFF2-40B4-BE49-F238E27FC236}">
              <a16:creationId xmlns:a16="http://schemas.microsoft.com/office/drawing/2014/main" id="{00000000-0008-0000-0200-000000010000}"/>
            </a:ext>
          </a:extLst>
        </xdr:cNvPr>
        <xdr:cNvGrpSpPr/>
      </xdr:nvGrpSpPr>
      <xdr:grpSpPr>
        <a:xfrm>
          <a:off x="10910094" y="251150438"/>
          <a:ext cx="1047749" cy="590550"/>
          <a:chOff x="1276350" y="3543300"/>
          <a:chExt cx="1700213" cy="1050925"/>
        </a:xfrm>
      </xdr:grpSpPr>
      <xdr:sp macro="" textlink="">
        <xdr:nvSpPr>
          <xdr:cNvPr id="257" name="Freeform 9">
            <a:extLst>
              <a:ext uri="{FF2B5EF4-FFF2-40B4-BE49-F238E27FC236}">
                <a16:creationId xmlns:a16="http://schemas.microsoft.com/office/drawing/2014/main" id="{00000000-0008-0000-0200-000001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8" name="Rectangle 54">
            <a:extLst>
              <a:ext uri="{FF2B5EF4-FFF2-40B4-BE49-F238E27FC236}">
                <a16:creationId xmlns:a16="http://schemas.microsoft.com/office/drawing/2014/main" id="{00000000-0008-0000-0200-000002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154781</xdr:colOff>
      <xdr:row>235</xdr:row>
      <xdr:rowOff>23812</xdr:rowOff>
    </xdr:from>
    <xdr:to>
      <xdr:col>4</xdr:col>
      <xdr:colOff>1202530</xdr:colOff>
      <xdr:row>235</xdr:row>
      <xdr:rowOff>614362</xdr:rowOff>
    </xdr:to>
    <xdr:grpSp>
      <xdr:nvGrpSpPr>
        <xdr:cNvPr id="259" name="Group 55">
          <a:extLst>
            <a:ext uri="{FF2B5EF4-FFF2-40B4-BE49-F238E27FC236}">
              <a16:creationId xmlns:a16="http://schemas.microsoft.com/office/drawing/2014/main" id="{00000000-0008-0000-0200-000003010000}"/>
            </a:ext>
          </a:extLst>
        </xdr:cNvPr>
        <xdr:cNvGrpSpPr/>
      </xdr:nvGrpSpPr>
      <xdr:grpSpPr>
        <a:xfrm>
          <a:off x="10886281" y="251991812"/>
          <a:ext cx="1047749" cy="590550"/>
          <a:chOff x="1276350" y="3543300"/>
          <a:chExt cx="1700213" cy="1050925"/>
        </a:xfrm>
      </xdr:grpSpPr>
      <xdr:sp macro="" textlink="">
        <xdr:nvSpPr>
          <xdr:cNvPr id="260" name="Freeform 9">
            <a:extLst>
              <a:ext uri="{FF2B5EF4-FFF2-40B4-BE49-F238E27FC236}">
                <a16:creationId xmlns:a16="http://schemas.microsoft.com/office/drawing/2014/main" id="{00000000-0008-0000-0200-000004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1" name="Rectangle 54">
            <a:extLst>
              <a:ext uri="{FF2B5EF4-FFF2-40B4-BE49-F238E27FC236}">
                <a16:creationId xmlns:a16="http://schemas.microsoft.com/office/drawing/2014/main" id="{00000000-0008-0000-0200-000005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166687</xdr:colOff>
      <xdr:row>236</xdr:row>
      <xdr:rowOff>11906</xdr:rowOff>
    </xdr:from>
    <xdr:to>
      <xdr:col>4</xdr:col>
      <xdr:colOff>1214436</xdr:colOff>
      <xdr:row>236</xdr:row>
      <xdr:rowOff>602456</xdr:rowOff>
    </xdr:to>
    <xdr:grpSp>
      <xdr:nvGrpSpPr>
        <xdr:cNvPr id="262" name="Group 55">
          <a:extLst>
            <a:ext uri="{FF2B5EF4-FFF2-40B4-BE49-F238E27FC236}">
              <a16:creationId xmlns:a16="http://schemas.microsoft.com/office/drawing/2014/main" id="{00000000-0008-0000-0200-000006010000}"/>
            </a:ext>
          </a:extLst>
        </xdr:cNvPr>
        <xdr:cNvGrpSpPr/>
      </xdr:nvGrpSpPr>
      <xdr:grpSpPr>
        <a:xfrm>
          <a:off x="10898187" y="252821281"/>
          <a:ext cx="1047749" cy="590550"/>
          <a:chOff x="1276350" y="3543300"/>
          <a:chExt cx="1700213" cy="1050925"/>
        </a:xfrm>
      </xdr:grpSpPr>
      <xdr:sp macro="" textlink="">
        <xdr:nvSpPr>
          <xdr:cNvPr id="263" name="Freeform 9">
            <a:extLst>
              <a:ext uri="{FF2B5EF4-FFF2-40B4-BE49-F238E27FC236}">
                <a16:creationId xmlns:a16="http://schemas.microsoft.com/office/drawing/2014/main" id="{00000000-0008-0000-0200-000007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4" name="Rectangle 54">
            <a:extLst>
              <a:ext uri="{FF2B5EF4-FFF2-40B4-BE49-F238E27FC236}">
                <a16:creationId xmlns:a16="http://schemas.microsoft.com/office/drawing/2014/main" id="{00000000-0008-0000-0200-000008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178594</xdr:colOff>
      <xdr:row>237</xdr:row>
      <xdr:rowOff>11906</xdr:rowOff>
    </xdr:from>
    <xdr:to>
      <xdr:col>4</xdr:col>
      <xdr:colOff>1226343</xdr:colOff>
      <xdr:row>237</xdr:row>
      <xdr:rowOff>602456</xdr:rowOff>
    </xdr:to>
    <xdr:grpSp>
      <xdr:nvGrpSpPr>
        <xdr:cNvPr id="265" name="Group 55">
          <a:extLst>
            <a:ext uri="{FF2B5EF4-FFF2-40B4-BE49-F238E27FC236}">
              <a16:creationId xmlns:a16="http://schemas.microsoft.com/office/drawing/2014/main" id="{00000000-0008-0000-0200-000009010000}"/>
            </a:ext>
          </a:extLst>
        </xdr:cNvPr>
        <xdr:cNvGrpSpPr/>
      </xdr:nvGrpSpPr>
      <xdr:grpSpPr>
        <a:xfrm>
          <a:off x="10910094" y="253662656"/>
          <a:ext cx="1047749" cy="590550"/>
          <a:chOff x="1276350" y="3543300"/>
          <a:chExt cx="1700213" cy="1050925"/>
        </a:xfrm>
      </xdr:grpSpPr>
      <xdr:sp macro="" textlink="">
        <xdr:nvSpPr>
          <xdr:cNvPr id="266" name="Freeform 9">
            <a:extLst>
              <a:ext uri="{FF2B5EF4-FFF2-40B4-BE49-F238E27FC236}">
                <a16:creationId xmlns:a16="http://schemas.microsoft.com/office/drawing/2014/main" id="{00000000-0008-0000-0200-00000A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7" name="Rectangle 54">
            <a:extLst>
              <a:ext uri="{FF2B5EF4-FFF2-40B4-BE49-F238E27FC236}">
                <a16:creationId xmlns:a16="http://schemas.microsoft.com/office/drawing/2014/main" id="{00000000-0008-0000-0200-00000B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166688</xdr:colOff>
      <xdr:row>238</xdr:row>
      <xdr:rowOff>11906</xdr:rowOff>
    </xdr:from>
    <xdr:to>
      <xdr:col>4</xdr:col>
      <xdr:colOff>1214437</xdr:colOff>
      <xdr:row>238</xdr:row>
      <xdr:rowOff>602456</xdr:rowOff>
    </xdr:to>
    <xdr:grpSp>
      <xdr:nvGrpSpPr>
        <xdr:cNvPr id="268" name="Group 55">
          <a:extLst>
            <a:ext uri="{FF2B5EF4-FFF2-40B4-BE49-F238E27FC236}">
              <a16:creationId xmlns:a16="http://schemas.microsoft.com/office/drawing/2014/main" id="{00000000-0008-0000-0200-00000C010000}"/>
            </a:ext>
          </a:extLst>
        </xdr:cNvPr>
        <xdr:cNvGrpSpPr/>
      </xdr:nvGrpSpPr>
      <xdr:grpSpPr>
        <a:xfrm>
          <a:off x="10898188" y="254504031"/>
          <a:ext cx="1047749" cy="590550"/>
          <a:chOff x="1276350" y="3543300"/>
          <a:chExt cx="1700213" cy="1050925"/>
        </a:xfrm>
      </xdr:grpSpPr>
      <xdr:sp macro="" textlink="">
        <xdr:nvSpPr>
          <xdr:cNvPr id="269" name="Freeform 9">
            <a:extLst>
              <a:ext uri="{FF2B5EF4-FFF2-40B4-BE49-F238E27FC236}">
                <a16:creationId xmlns:a16="http://schemas.microsoft.com/office/drawing/2014/main" id="{00000000-0008-0000-0200-00000D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0" name="Rectangle 54">
            <a:extLst>
              <a:ext uri="{FF2B5EF4-FFF2-40B4-BE49-F238E27FC236}">
                <a16:creationId xmlns:a16="http://schemas.microsoft.com/office/drawing/2014/main" id="{00000000-0008-0000-0200-00000E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166687</xdr:colOff>
      <xdr:row>239</xdr:row>
      <xdr:rowOff>23812</xdr:rowOff>
    </xdr:from>
    <xdr:to>
      <xdr:col>4</xdr:col>
      <xdr:colOff>1214436</xdr:colOff>
      <xdr:row>239</xdr:row>
      <xdr:rowOff>614362</xdr:rowOff>
    </xdr:to>
    <xdr:grpSp>
      <xdr:nvGrpSpPr>
        <xdr:cNvPr id="271" name="Group 55">
          <a:extLst>
            <a:ext uri="{FF2B5EF4-FFF2-40B4-BE49-F238E27FC236}">
              <a16:creationId xmlns:a16="http://schemas.microsoft.com/office/drawing/2014/main" id="{00000000-0008-0000-0200-00000F010000}"/>
            </a:ext>
          </a:extLst>
        </xdr:cNvPr>
        <xdr:cNvGrpSpPr/>
      </xdr:nvGrpSpPr>
      <xdr:grpSpPr>
        <a:xfrm>
          <a:off x="10898187" y="255357312"/>
          <a:ext cx="1047749" cy="590550"/>
          <a:chOff x="1276350" y="3543300"/>
          <a:chExt cx="1700213" cy="1050925"/>
        </a:xfrm>
      </xdr:grpSpPr>
      <xdr:sp macro="" textlink="">
        <xdr:nvSpPr>
          <xdr:cNvPr id="272" name="Freeform 9">
            <a:extLst>
              <a:ext uri="{FF2B5EF4-FFF2-40B4-BE49-F238E27FC236}">
                <a16:creationId xmlns:a16="http://schemas.microsoft.com/office/drawing/2014/main" id="{00000000-0008-0000-0200-000010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3" name="Rectangle 54">
            <a:extLst>
              <a:ext uri="{FF2B5EF4-FFF2-40B4-BE49-F238E27FC236}">
                <a16:creationId xmlns:a16="http://schemas.microsoft.com/office/drawing/2014/main" id="{00000000-0008-0000-0200-000011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166687</xdr:colOff>
      <xdr:row>240</xdr:row>
      <xdr:rowOff>23813</xdr:rowOff>
    </xdr:from>
    <xdr:to>
      <xdr:col>4</xdr:col>
      <xdr:colOff>1214436</xdr:colOff>
      <xdr:row>240</xdr:row>
      <xdr:rowOff>614363</xdr:rowOff>
    </xdr:to>
    <xdr:grpSp>
      <xdr:nvGrpSpPr>
        <xdr:cNvPr id="277" name="Group 55">
          <a:extLst>
            <a:ext uri="{FF2B5EF4-FFF2-40B4-BE49-F238E27FC236}">
              <a16:creationId xmlns:a16="http://schemas.microsoft.com/office/drawing/2014/main" id="{00000000-0008-0000-0200-000015010000}"/>
            </a:ext>
          </a:extLst>
        </xdr:cNvPr>
        <xdr:cNvGrpSpPr/>
      </xdr:nvGrpSpPr>
      <xdr:grpSpPr>
        <a:xfrm>
          <a:off x="10898187" y="256198688"/>
          <a:ext cx="1047749" cy="590550"/>
          <a:chOff x="1276350" y="3543300"/>
          <a:chExt cx="1700213" cy="1050925"/>
        </a:xfrm>
      </xdr:grpSpPr>
      <xdr:sp macro="" textlink="">
        <xdr:nvSpPr>
          <xdr:cNvPr id="278" name="Freeform 9">
            <a:extLst>
              <a:ext uri="{FF2B5EF4-FFF2-40B4-BE49-F238E27FC236}">
                <a16:creationId xmlns:a16="http://schemas.microsoft.com/office/drawing/2014/main" id="{00000000-0008-0000-0200-00001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9" name="Rectangle 54">
            <a:extLst>
              <a:ext uri="{FF2B5EF4-FFF2-40B4-BE49-F238E27FC236}">
                <a16:creationId xmlns:a16="http://schemas.microsoft.com/office/drawing/2014/main" id="{00000000-0008-0000-0200-00001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0</xdr:col>
      <xdr:colOff>0</xdr:colOff>
      <xdr:row>0</xdr:row>
      <xdr:rowOff>0</xdr:rowOff>
    </xdr:from>
    <xdr:to>
      <xdr:col>4</xdr:col>
      <xdr:colOff>1444624</xdr:colOff>
      <xdr:row>2</xdr:row>
      <xdr:rowOff>0</xdr:rowOff>
    </xdr:to>
    <xdr:grpSp>
      <xdr:nvGrpSpPr>
        <xdr:cNvPr id="232" name="Gruppo 231">
          <a:extLst>
            <a:ext uri="{FF2B5EF4-FFF2-40B4-BE49-F238E27FC236}">
              <a16:creationId xmlns:a16="http://schemas.microsoft.com/office/drawing/2014/main" id="{00000000-0008-0000-0200-0000E8000000}"/>
            </a:ext>
          </a:extLst>
        </xdr:cNvPr>
        <xdr:cNvGrpSpPr/>
      </xdr:nvGrpSpPr>
      <xdr:grpSpPr>
        <a:xfrm>
          <a:off x="0" y="0"/>
          <a:ext cx="12176124" cy="1166813"/>
          <a:chOff x="0" y="0"/>
          <a:chExt cx="21026437" cy="2299605"/>
        </a:xfrm>
      </xdr:grpSpPr>
      <xdr:pic>
        <xdr:nvPicPr>
          <xdr:cNvPr id="2" name="Picture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a:ext>
            </a:extLst>
          </a:blip>
          <a:stretch>
            <a:fillRect/>
          </a:stretch>
        </xdr:blipFill>
        <xdr:spPr>
          <a:xfrm>
            <a:off x="0" y="0"/>
            <a:ext cx="21026437" cy="2299605"/>
          </a:xfrm>
          <a:prstGeom prst="rect">
            <a:avLst/>
          </a:prstGeom>
        </xdr:spPr>
      </xdr:pic>
      <xdr:sp macro="" textlink="">
        <xdr:nvSpPr>
          <xdr:cNvPr id="4" name="TextBox 10">
            <a:extLst>
              <a:ext uri="{FF2B5EF4-FFF2-40B4-BE49-F238E27FC236}">
                <a16:creationId xmlns:a16="http://schemas.microsoft.com/office/drawing/2014/main" id="{00000000-0008-0000-0200-000004000000}"/>
              </a:ext>
            </a:extLst>
          </xdr:cNvPr>
          <xdr:cNvSpPr txBox="1"/>
        </xdr:nvSpPr>
        <xdr:spPr>
          <a:xfrm>
            <a:off x="17728929" y="374943"/>
            <a:ext cx="2957686" cy="1079910"/>
          </a:xfrm>
          <a:prstGeom prst="rect">
            <a:avLst/>
          </a:prstGeom>
          <a:solidFill>
            <a:srgbClr val="DD1C24"/>
          </a:solidFill>
          <a:ln w="9525" cmpd="sng">
            <a:no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600" b="1">
                <a:solidFill>
                  <a:schemeClr val="bg1"/>
                </a:solidFill>
                <a:latin typeface="Honeywell Cond" panose="020B0506030202060103" pitchFamily="34" charset="0"/>
              </a:rPr>
              <a:t>Ottobre 2020</a:t>
            </a:r>
          </a:p>
        </xdr:txBody>
      </xdr:sp>
      <xdr:pic>
        <xdr:nvPicPr>
          <xdr:cNvPr id="5" name="Picture 9">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21721" y="0"/>
            <a:ext cx="2770443" cy="1277370"/>
          </a:xfrm>
          <a:prstGeom prst="rect">
            <a:avLst/>
          </a:prstGeom>
        </xdr:spPr>
      </xdr:pic>
    </xdr:grpSp>
    <xdr:clientData/>
  </xdr:twoCellAnchor>
  <xdr:twoCellAnchor>
    <xdr:from>
      <xdr:col>1</xdr:col>
      <xdr:colOff>603388</xdr:colOff>
      <xdr:row>0</xdr:row>
      <xdr:rowOff>118348</xdr:rowOff>
    </xdr:from>
    <xdr:to>
      <xdr:col>2</xdr:col>
      <xdr:colOff>342545</xdr:colOff>
      <xdr:row>1</xdr:row>
      <xdr:rowOff>106490</xdr:rowOff>
    </xdr:to>
    <xdr:sp macro="" textlink="">
      <xdr:nvSpPr>
        <xdr:cNvPr id="3" name="Rectangle 7">
          <a:hlinkClick xmlns:r="http://schemas.openxmlformats.org/officeDocument/2006/relationships" r:id="rId92"/>
          <a:extLst>
            <a:ext uri="{FF2B5EF4-FFF2-40B4-BE49-F238E27FC236}">
              <a16:creationId xmlns:a16="http://schemas.microsoft.com/office/drawing/2014/main" id="{00000000-0008-0000-0200-000003000000}"/>
            </a:ext>
          </a:extLst>
        </xdr:cNvPr>
        <xdr:cNvSpPr/>
      </xdr:nvSpPr>
      <xdr:spPr>
        <a:xfrm>
          <a:off x="2194063" y="118348"/>
          <a:ext cx="1463182" cy="731092"/>
        </a:xfrm>
        <a:prstGeom prst="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1">
              <a:solidFill>
                <a:sysClr val="windowText" lastClr="000000"/>
              </a:solidFill>
            </a:rPr>
            <a:t>Indice/Index</a:t>
          </a:r>
        </a:p>
      </xdr:txBody>
    </xdr:sp>
    <xdr:clientData/>
  </xdr:twoCellAnchor>
  <xdr:twoCellAnchor editAs="oneCell">
    <xdr:from>
      <xdr:col>1</xdr:col>
      <xdr:colOff>353785</xdr:colOff>
      <xdr:row>221</xdr:row>
      <xdr:rowOff>80285</xdr:rowOff>
    </xdr:from>
    <xdr:to>
      <xdr:col>1</xdr:col>
      <xdr:colOff>1279072</xdr:colOff>
      <xdr:row>221</xdr:row>
      <xdr:rowOff>809451</xdr:rowOff>
    </xdr:to>
    <xdr:pic>
      <xdr:nvPicPr>
        <xdr:cNvPr id="225" name="Immagine 224">
          <a:extLst>
            <a:ext uri="{FF2B5EF4-FFF2-40B4-BE49-F238E27FC236}">
              <a16:creationId xmlns:a16="http://schemas.microsoft.com/office/drawing/2014/main" id="{00000000-0008-0000-0200-0000E1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000249" y="191709678"/>
          <a:ext cx="925287" cy="729166"/>
        </a:xfrm>
        <a:prstGeom prst="rect">
          <a:avLst/>
        </a:prstGeom>
      </xdr:spPr>
    </xdr:pic>
    <xdr:clientData/>
  </xdr:twoCellAnchor>
  <xdr:twoCellAnchor>
    <xdr:from>
      <xdr:col>0</xdr:col>
      <xdr:colOff>0</xdr:colOff>
      <xdr:row>341</xdr:row>
      <xdr:rowOff>1605844</xdr:rowOff>
    </xdr:from>
    <xdr:to>
      <xdr:col>1</xdr:col>
      <xdr:colOff>1641465</xdr:colOff>
      <xdr:row>341</xdr:row>
      <xdr:rowOff>2337326</xdr:rowOff>
    </xdr:to>
    <xdr:pic>
      <xdr:nvPicPr>
        <xdr:cNvPr id="299" name="Picture 250" descr="Resultado de imagen de HNMSE16BP01TX">
          <a:extLst>
            <a:ext uri="{FF2B5EF4-FFF2-40B4-BE49-F238E27FC236}">
              <a16:creationId xmlns:a16="http://schemas.microsoft.com/office/drawing/2014/main" id="{00000000-0008-0000-0200-00002B010000}"/>
            </a:ext>
          </a:extLst>
        </xdr:cNvPr>
        <xdr:cNvPicPr>
          <a:picLocks noChangeAspect="1" noChangeArrowheads="1"/>
        </xdr:cNvPicPr>
      </xdr:nvPicPr>
      <xdr:blipFill rotWithShape="1">
        <a:blip xmlns:r="http://schemas.openxmlformats.org/officeDocument/2006/relationships" r:embed="rId94" cstate="email">
          <a:extLst>
            <a:ext uri="{28A0092B-C50C-407E-A947-70E740481C1C}">
              <a14:useLocalDpi xmlns:a14="http://schemas.microsoft.com/office/drawing/2010/main"/>
            </a:ext>
          </a:extLst>
        </a:blip>
        <a:srcRect/>
        <a:stretch/>
      </xdr:blipFill>
      <xdr:spPr bwMode="auto">
        <a:xfrm>
          <a:off x="0" y="369556594"/>
          <a:ext cx="3415496" cy="731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166006</xdr:colOff>
      <xdr:row>323</xdr:row>
      <xdr:rowOff>834790</xdr:rowOff>
    </xdr:from>
    <xdr:to>
      <xdr:col>1</xdr:col>
      <xdr:colOff>1073149</xdr:colOff>
      <xdr:row>323</xdr:row>
      <xdr:rowOff>1894114</xdr:rowOff>
    </xdr:to>
    <xdr:pic>
      <xdr:nvPicPr>
        <xdr:cNvPr id="29" name="Immagin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66006" y="299938840"/>
          <a:ext cx="2678793" cy="1059324"/>
        </a:xfrm>
        <a:prstGeom prst="rect">
          <a:avLst/>
        </a:prstGeom>
      </xdr:spPr>
    </xdr:pic>
    <xdr:clientData/>
  </xdr:twoCellAnchor>
  <xdr:oneCellAnchor>
    <xdr:from>
      <xdr:col>1</xdr:col>
      <xdr:colOff>0</xdr:colOff>
      <xdr:row>38</xdr:row>
      <xdr:rowOff>0</xdr:rowOff>
    </xdr:from>
    <xdr:ext cx="304800" cy="1815191"/>
    <xdr:sp macro="" textlink="">
      <xdr:nvSpPr>
        <xdr:cNvPr id="320" name="AutoShape 15" descr="Resultado de imagen de HEW2PR1">
          <a:extLst>
            <a:ext uri="{FF2B5EF4-FFF2-40B4-BE49-F238E27FC236}">
              <a16:creationId xmlns:a16="http://schemas.microsoft.com/office/drawing/2014/main" id="{00000000-0008-0000-0200-000040010000}"/>
            </a:ext>
          </a:extLst>
        </xdr:cNvPr>
        <xdr:cNvSpPr>
          <a:spLocks noChangeAspect="1" noChangeArrowheads="1"/>
        </xdr:cNvSpPr>
      </xdr:nvSpPr>
      <xdr:spPr bwMode="auto">
        <a:xfrm>
          <a:off x="1646464" y="132275036"/>
          <a:ext cx="304800" cy="181519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42</xdr:row>
      <xdr:rowOff>0</xdr:rowOff>
    </xdr:from>
    <xdr:ext cx="304800" cy="1815191"/>
    <xdr:sp macro="" textlink="">
      <xdr:nvSpPr>
        <xdr:cNvPr id="298" name="AutoShape 15" descr="Resultado de imagen de HEW2PR1">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1646464" y="129784929"/>
          <a:ext cx="304800" cy="181519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46</xdr:row>
      <xdr:rowOff>0</xdr:rowOff>
    </xdr:from>
    <xdr:ext cx="304800" cy="1815191"/>
    <xdr:sp macro="" textlink="">
      <xdr:nvSpPr>
        <xdr:cNvPr id="300" name="AutoShape 15" descr="Resultado de imagen de HEW2PR1">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1646464" y="133377214"/>
          <a:ext cx="304800" cy="181519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50</xdr:row>
      <xdr:rowOff>0</xdr:rowOff>
    </xdr:from>
    <xdr:ext cx="304800" cy="1815191"/>
    <xdr:sp macro="" textlink="">
      <xdr:nvSpPr>
        <xdr:cNvPr id="321" name="AutoShape 15" descr="Resultado de imagen de HEW2PR1">
          <a:extLst>
            <a:ext uri="{FF2B5EF4-FFF2-40B4-BE49-F238E27FC236}">
              <a16:creationId xmlns:a16="http://schemas.microsoft.com/office/drawing/2014/main" id="{00000000-0008-0000-0200-000041010000}"/>
            </a:ext>
          </a:extLst>
        </xdr:cNvPr>
        <xdr:cNvSpPr>
          <a:spLocks noChangeAspect="1" noChangeArrowheads="1"/>
        </xdr:cNvSpPr>
      </xdr:nvSpPr>
      <xdr:spPr bwMode="auto">
        <a:xfrm>
          <a:off x="1646464" y="136969500"/>
          <a:ext cx="304800" cy="181519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176893</xdr:colOff>
      <xdr:row>39</xdr:row>
      <xdr:rowOff>136072</xdr:rowOff>
    </xdr:from>
    <xdr:to>
      <xdr:col>1</xdr:col>
      <xdr:colOff>1603818</xdr:colOff>
      <xdr:row>39</xdr:row>
      <xdr:rowOff>1599964</xdr:rowOff>
    </xdr:to>
    <xdr:pic>
      <xdr:nvPicPr>
        <xdr:cNvPr id="31" name="Immagine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823357" y="131621893"/>
          <a:ext cx="1426925" cy="1463892"/>
        </a:xfrm>
        <a:prstGeom prst="rect">
          <a:avLst/>
        </a:prstGeom>
      </xdr:spPr>
    </xdr:pic>
    <xdr:clientData/>
  </xdr:twoCellAnchor>
  <xdr:twoCellAnchor editAs="oneCell">
    <xdr:from>
      <xdr:col>1</xdr:col>
      <xdr:colOff>163286</xdr:colOff>
      <xdr:row>40</xdr:row>
      <xdr:rowOff>204107</xdr:rowOff>
    </xdr:from>
    <xdr:to>
      <xdr:col>1</xdr:col>
      <xdr:colOff>1590211</xdr:colOff>
      <xdr:row>40</xdr:row>
      <xdr:rowOff>1667999</xdr:rowOff>
    </xdr:to>
    <xdr:pic>
      <xdr:nvPicPr>
        <xdr:cNvPr id="327" name="Immagine 326">
          <a:extLst>
            <a:ext uri="{FF2B5EF4-FFF2-40B4-BE49-F238E27FC236}">
              <a16:creationId xmlns:a16="http://schemas.microsoft.com/office/drawing/2014/main" id="{00000000-0008-0000-0200-000047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809750" y="133390821"/>
          <a:ext cx="1426925" cy="1463892"/>
        </a:xfrm>
        <a:prstGeom prst="rect">
          <a:avLst/>
        </a:prstGeom>
      </xdr:spPr>
    </xdr:pic>
    <xdr:clientData/>
  </xdr:twoCellAnchor>
  <xdr:twoCellAnchor editAs="oneCell">
    <xdr:from>
      <xdr:col>1</xdr:col>
      <xdr:colOff>244928</xdr:colOff>
      <xdr:row>38</xdr:row>
      <xdr:rowOff>190500</xdr:rowOff>
    </xdr:from>
    <xdr:to>
      <xdr:col>1</xdr:col>
      <xdr:colOff>1671853</xdr:colOff>
      <xdr:row>38</xdr:row>
      <xdr:rowOff>1654392</xdr:rowOff>
    </xdr:to>
    <xdr:pic>
      <xdr:nvPicPr>
        <xdr:cNvPr id="328" name="Immagine 327">
          <a:extLst>
            <a:ext uri="{FF2B5EF4-FFF2-40B4-BE49-F238E27FC236}">
              <a16:creationId xmlns:a16="http://schemas.microsoft.com/office/drawing/2014/main" id="{00000000-0008-0000-0200-000048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891392" y="129975429"/>
          <a:ext cx="1426925" cy="1463892"/>
        </a:xfrm>
        <a:prstGeom prst="rect">
          <a:avLst/>
        </a:prstGeom>
      </xdr:spPr>
    </xdr:pic>
    <xdr:clientData/>
  </xdr:twoCellAnchor>
  <xdr:twoCellAnchor editAs="oneCell">
    <xdr:from>
      <xdr:col>1</xdr:col>
      <xdr:colOff>163286</xdr:colOff>
      <xdr:row>42</xdr:row>
      <xdr:rowOff>108857</xdr:rowOff>
    </xdr:from>
    <xdr:to>
      <xdr:col>1</xdr:col>
      <xdr:colOff>1553762</xdr:colOff>
      <xdr:row>42</xdr:row>
      <xdr:rowOff>1670762</xdr:rowOff>
    </xdr:to>
    <xdr:pic>
      <xdr:nvPicPr>
        <xdr:cNvPr id="234" name="Immagine 233">
          <a:extLst>
            <a:ext uri="{FF2B5EF4-FFF2-40B4-BE49-F238E27FC236}">
              <a16:creationId xmlns:a16="http://schemas.microsoft.com/office/drawing/2014/main" id="{00000000-0008-0000-0200-0000E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a:ext>
          </a:extLst>
        </a:blip>
        <a:stretch>
          <a:fillRect/>
        </a:stretch>
      </xdr:blipFill>
      <xdr:spPr>
        <a:xfrm>
          <a:off x="1809750" y="135186964"/>
          <a:ext cx="1390476" cy="1561905"/>
        </a:xfrm>
        <a:prstGeom prst="rect">
          <a:avLst/>
        </a:prstGeom>
      </xdr:spPr>
    </xdr:pic>
    <xdr:clientData/>
  </xdr:twoCellAnchor>
  <xdr:twoCellAnchor editAs="oneCell">
    <xdr:from>
      <xdr:col>1</xdr:col>
      <xdr:colOff>217714</xdr:colOff>
      <xdr:row>43</xdr:row>
      <xdr:rowOff>149677</xdr:rowOff>
    </xdr:from>
    <xdr:to>
      <xdr:col>1</xdr:col>
      <xdr:colOff>1524949</xdr:colOff>
      <xdr:row>43</xdr:row>
      <xdr:rowOff>1574070</xdr:rowOff>
    </xdr:to>
    <xdr:pic>
      <xdr:nvPicPr>
        <xdr:cNvPr id="236" name="Immagine 235">
          <a:extLst>
            <a:ext uri="{FF2B5EF4-FFF2-40B4-BE49-F238E27FC236}">
              <a16:creationId xmlns:a16="http://schemas.microsoft.com/office/drawing/2014/main" id="{00000000-0008-0000-0200-0000EC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864178" y="136928677"/>
          <a:ext cx="1307235" cy="1424393"/>
        </a:xfrm>
        <a:prstGeom prst="rect">
          <a:avLst/>
        </a:prstGeom>
      </xdr:spPr>
    </xdr:pic>
    <xdr:clientData/>
  </xdr:twoCellAnchor>
  <xdr:twoCellAnchor editAs="oneCell">
    <xdr:from>
      <xdr:col>1</xdr:col>
      <xdr:colOff>54429</xdr:colOff>
      <xdr:row>47</xdr:row>
      <xdr:rowOff>272143</xdr:rowOff>
    </xdr:from>
    <xdr:to>
      <xdr:col>1</xdr:col>
      <xdr:colOff>1701564</xdr:colOff>
      <xdr:row>47</xdr:row>
      <xdr:rowOff>1524001</xdr:rowOff>
    </xdr:to>
    <xdr:pic>
      <xdr:nvPicPr>
        <xdr:cNvPr id="239" name="Immagine 238">
          <a:extLst>
            <a:ext uri="{FF2B5EF4-FFF2-40B4-BE49-F238E27FC236}">
              <a16:creationId xmlns:a16="http://schemas.microsoft.com/office/drawing/2014/main" id="{00000000-0008-0000-0200-0000EF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00893" y="142344322"/>
          <a:ext cx="1647135" cy="1257024"/>
        </a:xfrm>
        <a:prstGeom prst="rect">
          <a:avLst/>
        </a:prstGeom>
      </xdr:spPr>
    </xdr:pic>
    <xdr:clientData/>
  </xdr:twoCellAnchor>
  <xdr:twoCellAnchor editAs="oneCell">
    <xdr:from>
      <xdr:col>1</xdr:col>
      <xdr:colOff>54428</xdr:colOff>
      <xdr:row>48</xdr:row>
      <xdr:rowOff>353786</xdr:rowOff>
    </xdr:from>
    <xdr:to>
      <xdr:col>1</xdr:col>
      <xdr:colOff>1701561</xdr:colOff>
      <xdr:row>48</xdr:row>
      <xdr:rowOff>1605644</xdr:rowOff>
    </xdr:to>
    <xdr:pic>
      <xdr:nvPicPr>
        <xdr:cNvPr id="242" name="Immagine 241">
          <a:extLst>
            <a:ext uri="{FF2B5EF4-FFF2-40B4-BE49-F238E27FC236}">
              <a16:creationId xmlns:a16="http://schemas.microsoft.com/office/drawing/2014/main" id="{00000000-0008-0000-0200-0000F2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00892" y="144126857"/>
          <a:ext cx="1647133" cy="1257023"/>
        </a:xfrm>
        <a:prstGeom prst="rect">
          <a:avLst/>
        </a:prstGeom>
      </xdr:spPr>
    </xdr:pic>
    <xdr:clientData/>
  </xdr:twoCellAnchor>
  <xdr:twoCellAnchor editAs="oneCell">
    <xdr:from>
      <xdr:col>3</xdr:col>
      <xdr:colOff>0</xdr:colOff>
      <xdr:row>0</xdr:row>
      <xdr:rowOff>0</xdr:rowOff>
    </xdr:from>
    <xdr:to>
      <xdr:col>3</xdr:col>
      <xdr:colOff>914400</xdr:colOff>
      <xdr:row>1</xdr:row>
      <xdr:rowOff>28575</xdr:rowOff>
    </xdr:to>
    <xdr:sp macro="" textlink="">
      <xdr:nvSpPr>
        <xdr:cNvPr id="3085" name="Object 13" hidden="1">
          <a:extLst>
            <a:ext uri="{63B3BB69-23CF-44E3-9099-C40C66FF867C}">
              <a14:compatExt xmlns:a14="http://schemas.microsoft.com/office/drawing/2010/main"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xdr:col>
      <xdr:colOff>1428750</xdr:colOff>
      <xdr:row>0</xdr:row>
      <xdr:rowOff>0</xdr:rowOff>
    </xdr:from>
    <xdr:to>
      <xdr:col>2</xdr:col>
      <xdr:colOff>2343150</xdr:colOff>
      <xdr:row>1</xdr:row>
      <xdr:rowOff>28575</xdr:rowOff>
    </xdr:to>
    <xdr:sp macro="" textlink="">
      <xdr:nvSpPr>
        <xdr:cNvPr id="3086" name="Object 14" hidden="1">
          <a:extLst>
            <a:ext uri="{63B3BB69-23CF-44E3-9099-C40C66FF867C}">
              <a14:compatExt xmlns:a14="http://schemas.microsoft.com/office/drawing/2010/main"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474774</xdr:colOff>
      <xdr:row>222</xdr:row>
      <xdr:rowOff>35016</xdr:rowOff>
    </xdr:from>
    <xdr:to>
      <xdr:col>1</xdr:col>
      <xdr:colOff>1183822</xdr:colOff>
      <xdr:row>222</xdr:row>
      <xdr:rowOff>747031</xdr:rowOff>
    </xdr:to>
    <xdr:pic>
      <xdr:nvPicPr>
        <xdr:cNvPr id="330" name="Picture 329" descr="https://lightroom.adobe.com/v2c/spaces/ddb6a81cbe6240d28351886b2cfca805/assets/211bdd4f8daa45a7b300712537737bff/revisions/8801661804fa451da1b038b402dbf359/renditions/b4a31abf418c1ec1891103d22bf6fe90">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flipH="1">
          <a:off x="2121238" y="208442016"/>
          <a:ext cx="709048" cy="712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154</xdr:row>
      <xdr:rowOff>81644</xdr:rowOff>
    </xdr:from>
    <xdr:to>
      <xdr:col>1</xdr:col>
      <xdr:colOff>1596339</xdr:colOff>
      <xdr:row>154</xdr:row>
      <xdr:rowOff>716989</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1"/>
        <a:stretch>
          <a:fillRect/>
        </a:stretch>
      </xdr:blipFill>
      <xdr:spPr>
        <a:xfrm>
          <a:off x="1741714" y="130206751"/>
          <a:ext cx="1501089" cy="635345"/>
        </a:xfrm>
        <a:prstGeom prst="rect">
          <a:avLst/>
        </a:prstGeom>
      </xdr:spPr>
    </xdr:pic>
    <xdr:clientData/>
  </xdr:twoCellAnchor>
  <xdr:twoCellAnchor editAs="oneCell">
    <xdr:from>
      <xdr:col>0</xdr:col>
      <xdr:colOff>616406</xdr:colOff>
      <xdr:row>267</xdr:row>
      <xdr:rowOff>79082</xdr:rowOff>
    </xdr:from>
    <xdr:to>
      <xdr:col>1</xdr:col>
      <xdr:colOff>1705430</xdr:colOff>
      <xdr:row>267</xdr:row>
      <xdr:rowOff>1248974</xdr:rowOff>
    </xdr:to>
    <xdr:pic>
      <xdr:nvPicPr>
        <xdr:cNvPr id="334" name="Picture 333">
          <a:extLst>
            <a:ext uri="{FF2B5EF4-FFF2-40B4-BE49-F238E27FC236}">
              <a16:creationId xmlns:a16="http://schemas.microsoft.com/office/drawing/2014/main" id="{287216B2-1C36-4818-83CB-8F526DD0FA0A}"/>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flipH="1">
          <a:off x="616406" y="338869725"/>
          <a:ext cx="2857953" cy="116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243</xdr:row>
      <xdr:rowOff>0</xdr:rowOff>
    </xdr:from>
    <xdr:ext cx="304800" cy="1715408"/>
    <xdr:sp macro="" textlink="">
      <xdr:nvSpPr>
        <xdr:cNvPr id="335" name="AutoShape 116" descr="Resultado de imagen de HB30THD2">
          <a:extLst>
            <a:ext uri="{FF2B5EF4-FFF2-40B4-BE49-F238E27FC236}">
              <a16:creationId xmlns:a16="http://schemas.microsoft.com/office/drawing/2014/main" id="{8F74F75E-EE0C-40E3-B7FB-EE712B959AFE}"/>
            </a:ext>
          </a:extLst>
        </xdr:cNvPr>
        <xdr:cNvSpPr>
          <a:spLocks noChangeAspect="1" noChangeArrowheads="1"/>
        </xdr:cNvSpPr>
      </xdr:nvSpPr>
      <xdr:spPr bwMode="auto">
        <a:xfrm>
          <a:off x="1778000" y="345090750"/>
          <a:ext cx="304800" cy="17154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1235983</xdr:colOff>
      <xdr:row>276</xdr:row>
      <xdr:rowOff>13609</xdr:rowOff>
    </xdr:from>
    <xdr:to>
      <xdr:col>2</xdr:col>
      <xdr:colOff>25225</xdr:colOff>
      <xdr:row>276</xdr:row>
      <xdr:rowOff>1277258</xdr:rowOff>
    </xdr:to>
    <xdr:pic>
      <xdr:nvPicPr>
        <xdr:cNvPr id="337" name="Picture 336">
          <a:extLst>
            <a:ext uri="{FF2B5EF4-FFF2-40B4-BE49-F238E27FC236}">
              <a16:creationId xmlns:a16="http://schemas.microsoft.com/office/drawing/2014/main" id="{737D9C2A-1D77-45C7-BA4D-75788410DE7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35983" y="342695895"/>
          <a:ext cx="2272671" cy="126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25745</xdr:colOff>
      <xdr:row>54</xdr:row>
      <xdr:rowOff>0</xdr:rowOff>
    </xdr:from>
    <xdr:to>
      <xdr:col>1</xdr:col>
      <xdr:colOff>1551214</xdr:colOff>
      <xdr:row>54</xdr:row>
      <xdr:rowOff>0</xdr:rowOff>
    </xdr:to>
    <xdr:sp macro="" textlink="">
      <xdr:nvSpPr>
        <xdr:cNvPr id="274" name="object 9">
          <a:extLst>
            <a:ext uri="{FF2B5EF4-FFF2-40B4-BE49-F238E27FC236}">
              <a16:creationId xmlns:a16="http://schemas.microsoft.com/office/drawing/2014/main" id="{0D262C35-4B24-4297-A29B-87B914BBEC51}"/>
            </a:ext>
          </a:extLst>
        </xdr:cNvPr>
        <xdr:cNvSpPr/>
      </xdr:nvSpPr>
      <xdr:spPr>
        <a:xfrm>
          <a:off x="1797395" y="4724400"/>
          <a:ext cx="152546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55</xdr:row>
      <xdr:rowOff>0</xdr:rowOff>
    </xdr:from>
    <xdr:to>
      <xdr:col>2</xdr:col>
      <xdr:colOff>58566</xdr:colOff>
      <xdr:row>55</xdr:row>
      <xdr:rowOff>0</xdr:rowOff>
    </xdr:to>
    <xdr:sp macro="" textlink="">
      <xdr:nvSpPr>
        <xdr:cNvPr id="275" name="object 9">
          <a:extLst>
            <a:ext uri="{FF2B5EF4-FFF2-40B4-BE49-F238E27FC236}">
              <a16:creationId xmlns:a16="http://schemas.microsoft.com/office/drawing/2014/main" id="{385D7478-0FD4-400F-98F7-1DA6DB21F63D}"/>
            </a:ext>
          </a:extLst>
        </xdr:cNvPr>
        <xdr:cNvSpPr/>
      </xdr:nvSpPr>
      <xdr:spPr>
        <a:xfrm>
          <a:off x="1843087" y="6667500"/>
          <a:ext cx="170162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1</xdr:col>
      <xdr:colOff>0</xdr:colOff>
      <xdr:row>181</xdr:row>
      <xdr:rowOff>0</xdr:rowOff>
    </xdr:from>
    <xdr:to>
      <xdr:col>1</xdr:col>
      <xdr:colOff>304800</xdr:colOff>
      <xdr:row>183</xdr:row>
      <xdr:rowOff>1117261</xdr:rowOff>
    </xdr:to>
    <xdr:sp macro="" textlink="">
      <xdr:nvSpPr>
        <xdr:cNvPr id="276" name="AutoShape 7" descr="Resultado de imagen de HLM5V50MPDE">
          <a:extLst>
            <a:ext uri="{FF2B5EF4-FFF2-40B4-BE49-F238E27FC236}">
              <a16:creationId xmlns:a16="http://schemas.microsoft.com/office/drawing/2014/main" id="{EE955620-932E-489E-A171-45BD86282698}"/>
            </a:ext>
          </a:extLst>
        </xdr:cNvPr>
        <xdr:cNvSpPr>
          <a:spLocks noChangeAspect="1" noChangeArrowheads="1"/>
        </xdr:cNvSpPr>
      </xdr:nvSpPr>
      <xdr:spPr bwMode="auto">
        <a:xfrm>
          <a:off x="1771650" y="16383000"/>
          <a:ext cx="304800" cy="17295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181</xdr:row>
      <xdr:rowOff>0</xdr:rowOff>
    </xdr:from>
    <xdr:to>
      <xdr:col>1</xdr:col>
      <xdr:colOff>304800</xdr:colOff>
      <xdr:row>183</xdr:row>
      <xdr:rowOff>1117261</xdr:rowOff>
    </xdr:to>
    <xdr:sp macro="" textlink="">
      <xdr:nvSpPr>
        <xdr:cNvPr id="280" name="AutoShape 10" descr="Resultado de imagen de HLM5V50MPDE">
          <a:extLst>
            <a:ext uri="{FF2B5EF4-FFF2-40B4-BE49-F238E27FC236}">
              <a16:creationId xmlns:a16="http://schemas.microsoft.com/office/drawing/2014/main" id="{DC4A8522-EDF2-4041-8D54-B1D5C445D798}"/>
            </a:ext>
          </a:extLst>
        </xdr:cNvPr>
        <xdr:cNvSpPr>
          <a:spLocks noChangeAspect="1" noChangeArrowheads="1"/>
        </xdr:cNvSpPr>
      </xdr:nvSpPr>
      <xdr:spPr bwMode="auto">
        <a:xfrm>
          <a:off x="1771650" y="16383000"/>
          <a:ext cx="304800" cy="17295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31750</xdr:colOff>
      <xdr:row>54</xdr:row>
      <xdr:rowOff>682625</xdr:rowOff>
    </xdr:from>
    <xdr:to>
      <xdr:col>1</xdr:col>
      <xdr:colOff>1698625</xdr:colOff>
      <xdr:row>54</xdr:row>
      <xdr:rowOff>1238250</xdr:rowOff>
    </xdr:to>
    <xdr:pic>
      <xdr:nvPicPr>
        <xdr:cNvPr id="281" name="Picture 280">
          <a:extLst>
            <a:ext uri="{FF2B5EF4-FFF2-40B4-BE49-F238E27FC236}">
              <a16:creationId xmlns:a16="http://schemas.microsoft.com/office/drawing/2014/main" id="{7335E496-6E71-4A9D-97D4-55963BA55B41}"/>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5407025"/>
          <a:ext cx="1666875" cy="555625"/>
        </a:xfrm>
        <a:prstGeom prst="rect">
          <a:avLst/>
        </a:prstGeom>
      </xdr:spPr>
    </xdr:pic>
    <xdr:clientData/>
  </xdr:twoCellAnchor>
  <xdr:twoCellAnchor editAs="oneCell">
    <xdr:from>
      <xdr:col>1</xdr:col>
      <xdr:colOff>31750</xdr:colOff>
      <xdr:row>55</xdr:row>
      <xdr:rowOff>428625</xdr:rowOff>
    </xdr:from>
    <xdr:to>
      <xdr:col>1</xdr:col>
      <xdr:colOff>1698625</xdr:colOff>
      <xdr:row>55</xdr:row>
      <xdr:rowOff>984250</xdr:rowOff>
    </xdr:to>
    <xdr:pic>
      <xdr:nvPicPr>
        <xdr:cNvPr id="282" name="Picture 281">
          <a:extLst>
            <a:ext uri="{FF2B5EF4-FFF2-40B4-BE49-F238E27FC236}">
              <a16:creationId xmlns:a16="http://schemas.microsoft.com/office/drawing/2014/main" id="{3C240567-82B0-4377-B9AD-3A41EEC7E5F1}"/>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7096125"/>
          <a:ext cx="1666875" cy="555625"/>
        </a:xfrm>
        <a:prstGeom prst="rect">
          <a:avLst/>
        </a:prstGeom>
      </xdr:spPr>
    </xdr:pic>
    <xdr:clientData/>
  </xdr:twoCellAnchor>
  <xdr:twoCellAnchor editAs="oneCell">
    <xdr:from>
      <xdr:col>1</xdr:col>
      <xdr:colOff>31750</xdr:colOff>
      <xdr:row>56</xdr:row>
      <xdr:rowOff>666750</xdr:rowOff>
    </xdr:from>
    <xdr:to>
      <xdr:col>1</xdr:col>
      <xdr:colOff>1698625</xdr:colOff>
      <xdr:row>56</xdr:row>
      <xdr:rowOff>1222375</xdr:rowOff>
    </xdr:to>
    <xdr:pic>
      <xdr:nvPicPr>
        <xdr:cNvPr id="283" name="Picture 282">
          <a:extLst>
            <a:ext uri="{FF2B5EF4-FFF2-40B4-BE49-F238E27FC236}">
              <a16:creationId xmlns:a16="http://schemas.microsoft.com/office/drawing/2014/main" id="{A0BF06A1-696C-4539-A3ED-3AFC46F5E35A}"/>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9277350"/>
          <a:ext cx="1666875" cy="555625"/>
        </a:xfrm>
        <a:prstGeom prst="rect">
          <a:avLst/>
        </a:prstGeom>
      </xdr:spPr>
    </xdr:pic>
    <xdr:clientData/>
  </xdr:twoCellAnchor>
  <xdr:twoCellAnchor editAs="oneCell">
    <xdr:from>
      <xdr:col>1</xdr:col>
      <xdr:colOff>47625</xdr:colOff>
      <xdr:row>57</xdr:row>
      <xdr:rowOff>682625</xdr:rowOff>
    </xdr:from>
    <xdr:to>
      <xdr:col>2</xdr:col>
      <xdr:colOff>0</xdr:colOff>
      <xdr:row>57</xdr:row>
      <xdr:rowOff>1238250</xdr:rowOff>
    </xdr:to>
    <xdr:pic>
      <xdr:nvPicPr>
        <xdr:cNvPr id="284" name="Picture 283">
          <a:extLst>
            <a:ext uri="{FF2B5EF4-FFF2-40B4-BE49-F238E27FC236}">
              <a16:creationId xmlns:a16="http://schemas.microsoft.com/office/drawing/2014/main" id="{18E4A239-55EF-4111-930B-B9C859867718}"/>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19275" y="11236325"/>
          <a:ext cx="1666875" cy="555625"/>
        </a:xfrm>
        <a:prstGeom prst="rect">
          <a:avLst/>
        </a:prstGeom>
      </xdr:spPr>
    </xdr:pic>
    <xdr:clientData/>
  </xdr:twoCellAnchor>
  <xdr:twoCellAnchor editAs="oneCell">
    <xdr:from>
      <xdr:col>1</xdr:col>
      <xdr:colOff>31750</xdr:colOff>
      <xdr:row>58</xdr:row>
      <xdr:rowOff>650875</xdr:rowOff>
    </xdr:from>
    <xdr:to>
      <xdr:col>1</xdr:col>
      <xdr:colOff>1698625</xdr:colOff>
      <xdr:row>58</xdr:row>
      <xdr:rowOff>1206500</xdr:rowOff>
    </xdr:to>
    <xdr:pic>
      <xdr:nvPicPr>
        <xdr:cNvPr id="285" name="Picture 284">
          <a:extLst>
            <a:ext uri="{FF2B5EF4-FFF2-40B4-BE49-F238E27FC236}">
              <a16:creationId xmlns:a16="http://schemas.microsoft.com/office/drawing/2014/main" id="{5C392995-A576-40AF-A574-8F08DC52D24E}"/>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13147675"/>
          <a:ext cx="1666875" cy="555625"/>
        </a:xfrm>
        <a:prstGeom prst="rect">
          <a:avLst/>
        </a:prstGeom>
      </xdr:spPr>
    </xdr:pic>
    <xdr:clientData/>
  </xdr:twoCellAnchor>
  <xdr:twoCellAnchor editAs="oneCell">
    <xdr:from>
      <xdr:col>1</xdr:col>
      <xdr:colOff>31750</xdr:colOff>
      <xdr:row>59</xdr:row>
      <xdr:rowOff>476250</xdr:rowOff>
    </xdr:from>
    <xdr:to>
      <xdr:col>1</xdr:col>
      <xdr:colOff>1698625</xdr:colOff>
      <xdr:row>59</xdr:row>
      <xdr:rowOff>1031875</xdr:rowOff>
    </xdr:to>
    <xdr:pic>
      <xdr:nvPicPr>
        <xdr:cNvPr id="286" name="Picture 285">
          <a:extLst>
            <a:ext uri="{FF2B5EF4-FFF2-40B4-BE49-F238E27FC236}">
              <a16:creationId xmlns:a16="http://schemas.microsoft.com/office/drawing/2014/main" id="{2255130A-37BE-4007-A68A-B7A62BF85698}"/>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14916150"/>
          <a:ext cx="1666875" cy="555625"/>
        </a:xfrm>
        <a:prstGeom prst="rect">
          <a:avLst/>
        </a:prstGeom>
      </xdr:spPr>
    </xdr:pic>
    <xdr:clientData/>
  </xdr:twoCellAnchor>
  <xdr:twoCellAnchor editAs="oneCell">
    <xdr:from>
      <xdr:col>1</xdr:col>
      <xdr:colOff>31750</xdr:colOff>
      <xdr:row>60</xdr:row>
      <xdr:rowOff>492125</xdr:rowOff>
    </xdr:from>
    <xdr:to>
      <xdr:col>1</xdr:col>
      <xdr:colOff>1698625</xdr:colOff>
      <xdr:row>60</xdr:row>
      <xdr:rowOff>1047750</xdr:rowOff>
    </xdr:to>
    <xdr:pic>
      <xdr:nvPicPr>
        <xdr:cNvPr id="287" name="Picture 286">
          <a:extLst>
            <a:ext uri="{FF2B5EF4-FFF2-40B4-BE49-F238E27FC236}">
              <a16:creationId xmlns:a16="http://schemas.microsoft.com/office/drawing/2014/main" id="{E6B7AFB3-CEC6-45E4-B387-BD9B46FDA469}"/>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16875125"/>
          <a:ext cx="1666875" cy="555625"/>
        </a:xfrm>
        <a:prstGeom prst="rect">
          <a:avLst/>
        </a:prstGeom>
      </xdr:spPr>
    </xdr:pic>
    <xdr:clientData/>
  </xdr:twoCellAnchor>
  <xdr:twoCellAnchor editAs="oneCell">
    <xdr:from>
      <xdr:col>1</xdr:col>
      <xdr:colOff>47625</xdr:colOff>
      <xdr:row>61</xdr:row>
      <xdr:rowOff>603250</xdr:rowOff>
    </xdr:from>
    <xdr:to>
      <xdr:col>2</xdr:col>
      <xdr:colOff>0</xdr:colOff>
      <xdr:row>61</xdr:row>
      <xdr:rowOff>1158875</xdr:rowOff>
    </xdr:to>
    <xdr:pic>
      <xdr:nvPicPr>
        <xdr:cNvPr id="288" name="Picture 287">
          <a:extLst>
            <a:ext uri="{FF2B5EF4-FFF2-40B4-BE49-F238E27FC236}">
              <a16:creationId xmlns:a16="http://schemas.microsoft.com/office/drawing/2014/main" id="{58213257-00B8-4E52-B6F6-D6384933DACB}"/>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19275" y="18929350"/>
          <a:ext cx="1666875" cy="555625"/>
        </a:xfrm>
        <a:prstGeom prst="rect">
          <a:avLst/>
        </a:prstGeom>
      </xdr:spPr>
    </xdr:pic>
    <xdr:clientData/>
  </xdr:twoCellAnchor>
  <xdr:oneCellAnchor>
    <xdr:from>
      <xdr:col>1</xdr:col>
      <xdr:colOff>47625</xdr:colOff>
      <xdr:row>62</xdr:row>
      <xdr:rowOff>603250</xdr:rowOff>
    </xdr:from>
    <xdr:ext cx="1666875" cy="555625"/>
    <xdr:pic>
      <xdr:nvPicPr>
        <xdr:cNvPr id="289" name="Picture 288">
          <a:extLst>
            <a:ext uri="{FF2B5EF4-FFF2-40B4-BE49-F238E27FC236}">
              <a16:creationId xmlns:a16="http://schemas.microsoft.com/office/drawing/2014/main" id="{FBE90593-9012-4522-A388-6047FE3F108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19275" y="20872450"/>
          <a:ext cx="1666875" cy="555625"/>
        </a:xfrm>
        <a:prstGeom prst="rect">
          <a:avLst/>
        </a:prstGeom>
      </xdr:spPr>
    </xdr:pic>
    <xdr:clientData/>
  </xdr:oneCellAnchor>
  <xdr:twoCellAnchor editAs="oneCell">
    <xdr:from>
      <xdr:col>1</xdr:col>
      <xdr:colOff>31750</xdr:colOff>
      <xdr:row>53</xdr:row>
      <xdr:rowOff>666750</xdr:rowOff>
    </xdr:from>
    <xdr:to>
      <xdr:col>1</xdr:col>
      <xdr:colOff>1698625</xdr:colOff>
      <xdr:row>53</xdr:row>
      <xdr:rowOff>1222375</xdr:rowOff>
    </xdr:to>
    <xdr:pic>
      <xdr:nvPicPr>
        <xdr:cNvPr id="290" name="Picture 289">
          <a:extLst>
            <a:ext uri="{FF2B5EF4-FFF2-40B4-BE49-F238E27FC236}">
              <a16:creationId xmlns:a16="http://schemas.microsoft.com/office/drawing/2014/main" id="{0DC14AF0-61B7-4CCE-B57A-3D4508E1BD2C}"/>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803400" y="3448050"/>
          <a:ext cx="1666875" cy="555625"/>
        </a:xfrm>
        <a:prstGeom prst="rect">
          <a:avLst/>
        </a:prstGeom>
      </xdr:spPr>
    </xdr:pic>
    <xdr:clientData/>
  </xdr:twoCellAnchor>
  <xdr:twoCellAnchor>
    <xdr:from>
      <xdr:col>1</xdr:col>
      <xdr:colOff>25745</xdr:colOff>
      <xdr:row>7</xdr:row>
      <xdr:rowOff>0</xdr:rowOff>
    </xdr:from>
    <xdr:to>
      <xdr:col>1</xdr:col>
      <xdr:colOff>1551214</xdr:colOff>
      <xdr:row>7</xdr:row>
      <xdr:rowOff>0</xdr:rowOff>
    </xdr:to>
    <xdr:sp macro="" textlink="">
      <xdr:nvSpPr>
        <xdr:cNvPr id="366" name="object 9">
          <a:extLst>
            <a:ext uri="{FF2B5EF4-FFF2-40B4-BE49-F238E27FC236}">
              <a16:creationId xmlns:a16="http://schemas.microsoft.com/office/drawing/2014/main" id="{57F004C8-A325-4DB0-B5EF-BF0A47C0025E}"/>
            </a:ext>
          </a:extLst>
        </xdr:cNvPr>
        <xdr:cNvSpPr/>
      </xdr:nvSpPr>
      <xdr:spPr>
        <a:xfrm>
          <a:off x="1797395" y="4886325"/>
          <a:ext cx="152546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8</xdr:row>
      <xdr:rowOff>0</xdr:rowOff>
    </xdr:from>
    <xdr:to>
      <xdr:col>2</xdr:col>
      <xdr:colOff>58566</xdr:colOff>
      <xdr:row>8</xdr:row>
      <xdr:rowOff>0</xdr:rowOff>
    </xdr:to>
    <xdr:sp macro="" textlink="">
      <xdr:nvSpPr>
        <xdr:cNvPr id="367" name="object 9">
          <a:extLst>
            <a:ext uri="{FF2B5EF4-FFF2-40B4-BE49-F238E27FC236}">
              <a16:creationId xmlns:a16="http://schemas.microsoft.com/office/drawing/2014/main" id="{3AB64D7D-DEFB-4182-A2E0-677B59B39A18}"/>
            </a:ext>
          </a:extLst>
        </xdr:cNvPr>
        <xdr:cNvSpPr/>
      </xdr:nvSpPr>
      <xdr:spPr>
        <a:xfrm>
          <a:off x="1843087" y="5076825"/>
          <a:ext cx="170162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1</xdr:col>
      <xdr:colOff>0</xdr:colOff>
      <xdr:row>13</xdr:row>
      <xdr:rowOff>0</xdr:rowOff>
    </xdr:from>
    <xdr:to>
      <xdr:col>1</xdr:col>
      <xdr:colOff>304800</xdr:colOff>
      <xdr:row>20</xdr:row>
      <xdr:rowOff>124289</xdr:rowOff>
    </xdr:to>
    <xdr:sp macro="" textlink="">
      <xdr:nvSpPr>
        <xdr:cNvPr id="368" name="AutoShape 7" descr="Resultado de imagen de HLM5V50MPDE">
          <a:extLst>
            <a:ext uri="{FF2B5EF4-FFF2-40B4-BE49-F238E27FC236}">
              <a16:creationId xmlns:a16="http://schemas.microsoft.com/office/drawing/2014/main" id="{B124F2B2-CE5E-4454-A917-C5245DFBF33C}"/>
            </a:ext>
          </a:extLst>
        </xdr:cNvPr>
        <xdr:cNvSpPr>
          <a:spLocks noChangeAspect="1" noChangeArrowheads="1"/>
        </xdr:cNvSpPr>
      </xdr:nvSpPr>
      <xdr:spPr bwMode="auto">
        <a:xfrm>
          <a:off x="1771650" y="14982825"/>
          <a:ext cx="304800" cy="17435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20</xdr:row>
      <xdr:rowOff>124289</xdr:rowOff>
    </xdr:to>
    <xdr:sp macro="" textlink="">
      <xdr:nvSpPr>
        <xdr:cNvPr id="369" name="AutoShape 10" descr="Resultado de imagen de HLM5V50MPDE">
          <a:extLst>
            <a:ext uri="{FF2B5EF4-FFF2-40B4-BE49-F238E27FC236}">
              <a16:creationId xmlns:a16="http://schemas.microsoft.com/office/drawing/2014/main" id="{E97A74A6-6651-469A-BECC-FCB5B02384D1}"/>
            </a:ext>
          </a:extLst>
        </xdr:cNvPr>
        <xdr:cNvSpPr>
          <a:spLocks noChangeAspect="1" noChangeArrowheads="1"/>
        </xdr:cNvSpPr>
      </xdr:nvSpPr>
      <xdr:spPr bwMode="auto">
        <a:xfrm>
          <a:off x="1771650" y="14982825"/>
          <a:ext cx="304800" cy="17435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6</xdr:row>
      <xdr:rowOff>408215</xdr:rowOff>
    </xdr:from>
    <xdr:to>
      <xdr:col>1</xdr:col>
      <xdr:colOff>1496785</xdr:colOff>
      <xdr:row>6</xdr:row>
      <xdr:rowOff>1964050</xdr:rowOff>
    </xdr:to>
    <xdr:pic>
      <xdr:nvPicPr>
        <xdr:cNvPr id="396" name="Picture 395">
          <a:extLst>
            <a:ext uri="{FF2B5EF4-FFF2-40B4-BE49-F238E27FC236}">
              <a16:creationId xmlns:a16="http://schemas.microsoft.com/office/drawing/2014/main" id="{AF6A477F-F286-403C-B45E-726F5DC7FECC}"/>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a:ext>
          </a:extLst>
        </a:blip>
        <a:stretch>
          <a:fillRect/>
        </a:stretch>
      </xdr:blipFill>
      <xdr:spPr>
        <a:xfrm>
          <a:off x="1959429" y="3197679"/>
          <a:ext cx="1306285" cy="1555835"/>
        </a:xfrm>
        <a:prstGeom prst="rect">
          <a:avLst/>
        </a:prstGeom>
      </xdr:spPr>
    </xdr:pic>
    <xdr:clientData/>
  </xdr:twoCellAnchor>
  <xdr:twoCellAnchor editAs="oneCell">
    <xdr:from>
      <xdr:col>1</xdr:col>
      <xdr:colOff>81643</xdr:colOff>
      <xdr:row>8</xdr:row>
      <xdr:rowOff>721179</xdr:rowOff>
    </xdr:from>
    <xdr:to>
      <xdr:col>1</xdr:col>
      <xdr:colOff>1673350</xdr:colOff>
      <xdr:row>8</xdr:row>
      <xdr:rowOff>1719703</xdr:rowOff>
    </xdr:to>
    <xdr:pic>
      <xdr:nvPicPr>
        <xdr:cNvPr id="397" name="Picture 396">
          <a:extLst>
            <a:ext uri="{FF2B5EF4-FFF2-40B4-BE49-F238E27FC236}">
              <a16:creationId xmlns:a16="http://schemas.microsoft.com/office/drawing/2014/main" id="{AA83522A-E407-4108-8AF0-5BB41649C91C}"/>
            </a:ext>
          </a:extLst>
        </xdr:cNvPr>
        <xdr:cNvPicPr>
          <a:picLocks noChangeAspect="1"/>
        </xdr:cNvPicPr>
      </xdr:nvPicPr>
      <xdr:blipFill>
        <a:blip xmlns:r="http://schemas.openxmlformats.org/officeDocument/2006/relationships" r:embed="rId106"/>
        <a:stretch>
          <a:fillRect/>
        </a:stretch>
      </xdr:blipFill>
      <xdr:spPr>
        <a:xfrm>
          <a:off x="1850572" y="6232072"/>
          <a:ext cx="1591707" cy="998524"/>
        </a:xfrm>
        <a:prstGeom prst="rect">
          <a:avLst/>
        </a:prstGeom>
      </xdr:spPr>
    </xdr:pic>
    <xdr:clientData/>
  </xdr:twoCellAnchor>
  <xdr:twoCellAnchor editAs="oneCell">
    <xdr:from>
      <xdr:col>1</xdr:col>
      <xdr:colOff>81642</xdr:colOff>
      <xdr:row>9</xdr:row>
      <xdr:rowOff>816429</xdr:rowOff>
    </xdr:from>
    <xdr:to>
      <xdr:col>1</xdr:col>
      <xdr:colOff>1673349</xdr:colOff>
      <xdr:row>9</xdr:row>
      <xdr:rowOff>1814953</xdr:rowOff>
    </xdr:to>
    <xdr:pic>
      <xdr:nvPicPr>
        <xdr:cNvPr id="398" name="Picture 397">
          <a:extLst>
            <a:ext uri="{FF2B5EF4-FFF2-40B4-BE49-F238E27FC236}">
              <a16:creationId xmlns:a16="http://schemas.microsoft.com/office/drawing/2014/main" id="{CD094102-8BED-4935-A669-E1E5FEB00372}"/>
            </a:ext>
          </a:extLst>
        </xdr:cNvPr>
        <xdr:cNvPicPr>
          <a:picLocks noChangeAspect="1"/>
        </xdr:cNvPicPr>
      </xdr:nvPicPr>
      <xdr:blipFill>
        <a:blip xmlns:r="http://schemas.openxmlformats.org/officeDocument/2006/relationships" r:embed="rId106"/>
        <a:stretch>
          <a:fillRect/>
        </a:stretch>
      </xdr:blipFill>
      <xdr:spPr>
        <a:xfrm>
          <a:off x="1850571" y="8858250"/>
          <a:ext cx="1591707" cy="998524"/>
        </a:xfrm>
        <a:prstGeom prst="rect">
          <a:avLst/>
        </a:prstGeom>
      </xdr:spPr>
    </xdr:pic>
    <xdr:clientData/>
  </xdr:twoCellAnchor>
  <xdr:twoCellAnchor editAs="oneCell">
    <xdr:from>
      <xdr:col>1</xdr:col>
      <xdr:colOff>258535</xdr:colOff>
      <xdr:row>11</xdr:row>
      <xdr:rowOff>966107</xdr:rowOff>
    </xdr:from>
    <xdr:to>
      <xdr:col>1</xdr:col>
      <xdr:colOff>1451951</xdr:colOff>
      <xdr:row>11</xdr:row>
      <xdr:rowOff>1989035</xdr:rowOff>
    </xdr:to>
    <xdr:pic>
      <xdr:nvPicPr>
        <xdr:cNvPr id="399" name="Picture 398">
          <a:extLst>
            <a:ext uri="{FF2B5EF4-FFF2-40B4-BE49-F238E27FC236}">
              <a16:creationId xmlns:a16="http://schemas.microsoft.com/office/drawing/2014/main" id="{0D7D775C-BCDB-4733-B438-9ABDF58A8FFC}"/>
            </a:ext>
          </a:extLst>
        </xdr:cNvPr>
        <xdr:cNvPicPr>
          <a:picLocks noChangeAspect="1"/>
        </xdr:cNvPicPr>
      </xdr:nvPicPr>
      <xdr:blipFill>
        <a:blip xmlns:r="http://schemas.openxmlformats.org/officeDocument/2006/relationships" r:embed="rId107"/>
        <a:stretch>
          <a:fillRect/>
        </a:stretch>
      </xdr:blipFill>
      <xdr:spPr>
        <a:xfrm>
          <a:off x="2027464" y="11729357"/>
          <a:ext cx="1193416" cy="1022928"/>
        </a:xfrm>
        <a:prstGeom prst="rect">
          <a:avLst/>
        </a:prstGeom>
      </xdr:spPr>
    </xdr:pic>
    <xdr:clientData/>
  </xdr:twoCellAnchor>
  <xdr:twoCellAnchor editAs="oneCell">
    <xdr:from>
      <xdr:col>1</xdr:col>
      <xdr:colOff>258536</xdr:colOff>
      <xdr:row>12</xdr:row>
      <xdr:rowOff>1047750</xdr:rowOff>
    </xdr:from>
    <xdr:to>
      <xdr:col>1</xdr:col>
      <xdr:colOff>1451952</xdr:colOff>
      <xdr:row>12</xdr:row>
      <xdr:rowOff>2070678</xdr:rowOff>
    </xdr:to>
    <xdr:pic>
      <xdr:nvPicPr>
        <xdr:cNvPr id="400" name="Picture 399">
          <a:extLst>
            <a:ext uri="{FF2B5EF4-FFF2-40B4-BE49-F238E27FC236}">
              <a16:creationId xmlns:a16="http://schemas.microsoft.com/office/drawing/2014/main" id="{61418260-CE65-43ED-9061-5A1D265B8BF0}"/>
            </a:ext>
          </a:extLst>
        </xdr:cNvPr>
        <xdr:cNvPicPr>
          <a:picLocks noChangeAspect="1"/>
        </xdr:cNvPicPr>
      </xdr:nvPicPr>
      <xdr:blipFill>
        <a:blip xmlns:r="http://schemas.openxmlformats.org/officeDocument/2006/relationships" r:embed="rId107"/>
        <a:stretch>
          <a:fillRect/>
        </a:stretch>
      </xdr:blipFill>
      <xdr:spPr>
        <a:xfrm>
          <a:off x="2027465" y="14750143"/>
          <a:ext cx="1193416" cy="1022928"/>
        </a:xfrm>
        <a:prstGeom prst="rect">
          <a:avLst/>
        </a:prstGeom>
      </xdr:spPr>
    </xdr:pic>
    <xdr:clientData/>
  </xdr:twoCellAnchor>
  <xdr:twoCellAnchor editAs="oneCell">
    <xdr:from>
      <xdr:col>1</xdr:col>
      <xdr:colOff>40822</xdr:colOff>
      <xdr:row>14</xdr:row>
      <xdr:rowOff>1170215</xdr:rowOff>
    </xdr:from>
    <xdr:to>
      <xdr:col>1</xdr:col>
      <xdr:colOff>1700892</xdr:colOff>
      <xdr:row>14</xdr:row>
      <xdr:rowOff>1851856</xdr:rowOff>
    </xdr:to>
    <xdr:pic>
      <xdr:nvPicPr>
        <xdr:cNvPr id="401" name="Picture 400">
          <a:extLst>
            <a:ext uri="{FF2B5EF4-FFF2-40B4-BE49-F238E27FC236}">
              <a16:creationId xmlns:a16="http://schemas.microsoft.com/office/drawing/2014/main" id="{265B38B6-8A21-4DC5-9CD3-1B8E23FB8C46}"/>
            </a:ext>
          </a:extLst>
        </xdr:cNvPr>
        <xdr:cNvPicPr>
          <a:picLocks noChangeAspect="1"/>
        </xdr:cNvPicPr>
      </xdr:nvPicPr>
      <xdr:blipFill>
        <a:blip xmlns:r="http://schemas.openxmlformats.org/officeDocument/2006/relationships" r:embed="rId108"/>
        <a:stretch>
          <a:fillRect/>
        </a:stretch>
      </xdr:blipFill>
      <xdr:spPr>
        <a:xfrm>
          <a:off x="1809751" y="18002251"/>
          <a:ext cx="1660070" cy="681641"/>
        </a:xfrm>
        <a:prstGeom prst="rect">
          <a:avLst/>
        </a:prstGeom>
      </xdr:spPr>
    </xdr:pic>
    <xdr:clientData/>
  </xdr:twoCellAnchor>
  <xdr:twoCellAnchor editAs="oneCell">
    <xdr:from>
      <xdr:col>1</xdr:col>
      <xdr:colOff>40821</xdr:colOff>
      <xdr:row>15</xdr:row>
      <xdr:rowOff>1183821</xdr:rowOff>
    </xdr:from>
    <xdr:to>
      <xdr:col>1</xdr:col>
      <xdr:colOff>1700891</xdr:colOff>
      <xdr:row>15</xdr:row>
      <xdr:rowOff>1865462</xdr:rowOff>
    </xdr:to>
    <xdr:pic>
      <xdr:nvPicPr>
        <xdr:cNvPr id="402" name="Picture 401">
          <a:extLst>
            <a:ext uri="{FF2B5EF4-FFF2-40B4-BE49-F238E27FC236}">
              <a16:creationId xmlns:a16="http://schemas.microsoft.com/office/drawing/2014/main" id="{BBF3067F-62FA-4AA6-864B-DF65E993FCA1}"/>
            </a:ext>
          </a:extLst>
        </xdr:cNvPr>
        <xdr:cNvPicPr>
          <a:picLocks noChangeAspect="1"/>
        </xdr:cNvPicPr>
      </xdr:nvPicPr>
      <xdr:blipFill>
        <a:blip xmlns:r="http://schemas.openxmlformats.org/officeDocument/2006/relationships" r:embed="rId108"/>
        <a:stretch>
          <a:fillRect/>
        </a:stretch>
      </xdr:blipFill>
      <xdr:spPr>
        <a:xfrm>
          <a:off x="1809750" y="20927785"/>
          <a:ext cx="1660070" cy="681641"/>
        </a:xfrm>
        <a:prstGeom prst="rect">
          <a:avLst/>
        </a:prstGeom>
      </xdr:spPr>
    </xdr:pic>
    <xdr:clientData/>
  </xdr:twoCellAnchor>
  <xdr:twoCellAnchor editAs="oneCell">
    <xdr:from>
      <xdr:col>1</xdr:col>
      <xdr:colOff>476250</xdr:colOff>
      <xdr:row>17</xdr:row>
      <xdr:rowOff>27214</xdr:rowOff>
    </xdr:from>
    <xdr:to>
      <xdr:col>1</xdr:col>
      <xdr:colOff>1201616</xdr:colOff>
      <xdr:row>17</xdr:row>
      <xdr:rowOff>617120</xdr:rowOff>
    </xdr:to>
    <xdr:pic>
      <xdr:nvPicPr>
        <xdr:cNvPr id="403" name="Picture 402">
          <a:extLst>
            <a:ext uri="{FF2B5EF4-FFF2-40B4-BE49-F238E27FC236}">
              <a16:creationId xmlns:a16="http://schemas.microsoft.com/office/drawing/2014/main" id="{1228F6B1-CE12-4D7C-8386-232A708EA58D}"/>
            </a:ext>
          </a:extLst>
        </xdr:cNvPr>
        <xdr:cNvPicPr>
          <a:picLocks noChangeAspect="1"/>
        </xdr:cNvPicPr>
      </xdr:nvPicPr>
      <xdr:blipFill>
        <a:blip xmlns:r="http://schemas.openxmlformats.org/officeDocument/2006/relationships" r:embed="rId109"/>
        <a:stretch>
          <a:fillRect/>
        </a:stretch>
      </xdr:blipFill>
      <xdr:spPr>
        <a:xfrm>
          <a:off x="2245179" y="22873607"/>
          <a:ext cx="725366" cy="589906"/>
        </a:xfrm>
        <a:prstGeom prst="rect">
          <a:avLst/>
        </a:prstGeom>
      </xdr:spPr>
    </xdr:pic>
    <xdr:clientData/>
  </xdr:twoCellAnchor>
  <xdr:twoCellAnchor editAs="oneCell">
    <xdr:from>
      <xdr:col>1</xdr:col>
      <xdr:colOff>449036</xdr:colOff>
      <xdr:row>18</xdr:row>
      <xdr:rowOff>27214</xdr:rowOff>
    </xdr:from>
    <xdr:to>
      <xdr:col>1</xdr:col>
      <xdr:colOff>1203710</xdr:colOff>
      <xdr:row>18</xdr:row>
      <xdr:rowOff>607732</xdr:rowOff>
    </xdr:to>
    <xdr:pic>
      <xdr:nvPicPr>
        <xdr:cNvPr id="404" name="Picture 403">
          <a:extLst>
            <a:ext uri="{FF2B5EF4-FFF2-40B4-BE49-F238E27FC236}">
              <a16:creationId xmlns:a16="http://schemas.microsoft.com/office/drawing/2014/main" id="{D75B9C2D-7328-4426-9E9C-D1891137BEC6}"/>
            </a:ext>
          </a:extLst>
        </xdr:cNvPr>
        <xdr:cNvPicPr>
          <a:picLocks noChangeAspect="1"/>
        </xdr:cNvPicPr>
      </xdr:nvPicPr>
      <xdr:blipFill>
        <a:blip xmlns:r="http://schemas.openxmlformats.org/officeDocument/2006/relationships" r:embed="rId110"/>
        <a:stretch>
          <a:fillRect/>
        </a:stretch>
      </xdr:blipFill>
      <xdr:spPr>
        <a:xfrm>
          <a:off x="2217965" y="23499535"/>
          <a:ext cx="754674" cy="580518"/>
        </a:xfrm>
        <a:prstGeom prst="rect">
          <a:avLst/>
        </a:prstGeom>
      </xdr:spPr>
    </xdr:pic>
    <xdr:clientData/>
  </xdr:twoCellAnchor>
  <xdr:twoCellAnchor editAs="oneCell">
    <xdr:from>
      <xdr:col>1</xdr:col>
      <xdr:colOff>435424</xdr:colOff>
      <xdr:row>19</xdr:row>
      <xdr:rowOff>27214</xdr:rowOff>
    </xdr:from>
    <xdr:to>
      <xdr:col>1</xdr:col>
      <xdr:colOff>1186976</xdr:colOff>
      <xdr:row>19</xdr:row>
      <xdr:rowOff>602028</xdr:rowOff>
    </xdr:to>
    <xdr:pic>
      <xdr:nvPicPr>
        <xdr:cNvPr id="407" name="Picture 406">
          <a:extLst>
            <a:ext uri="{FF2B5EF4-FFF2-40B4-BE49-F238E27FC236}">
              <a16:creationId xmlns:a16="http://schemas.microsoft.com/office/drawing/2014/main" id="{0E596A58-8F10-4D80-8F67-6BB086AED856}"/>
            </a:ext>
          </a:extLst>
        </xdr:cNvPr>
        <xdr:cNvPicPr>
          <a:picLocks noChangeAspect="1"/>
        </xdr:cNvPicPr>
      </xdr:nvPicPr>
      <xdr:blipFill>
        <a:blip xmlns:r="http://schemas.openxmlformats.org/officeDocument/2006/relationships" r:embed="rId111"/>
        <a:stretch>
          <a:fillRect/>
        </a:stretch>
      </xdr:blipFill>
      <xdr:spPr>
        <a:xfrm>
          <a:off x="2204353" y="24125464"/>
          <a:ext cx="751552" cy="574814"/>
        </a:xfrm>
        <a:prstGeom prst="rect">
          <a:avLst/>
        </a:prstGeom>
      </xdr:spPr>
    </xdr:pic>
    <xdr:clientData/>
  </xdr:twoCellAnchor>
  <xdr:twoCellAnchor editAs="oneCell">
    <xdr:from>
      <xdr:col>1</xdr:col>
      <xdr:colOff>446956</xdr:colOff>
      <xdr:row>20</xdr:row>
      <xdr:rowOff>42265</xdr:rowOff>
    </xdr:from>
    <xdr:to>
      <xdr:col>1</xdr:col>
      <xdr:colOff>1179649</xdr:colOff>
      <xdr:row>20</xdr:row>
      <xdr:rowOff>604757</xdr:rowOff>
    </xdr:to>
    <xdr:pic>
      <xdr:nvPicPr>
        <xdr:cNvPr id="408" name="Picture 407">
          <a:extLst>
            <a:ext uri="{FF2B5EF4-FFF2-40B4-BE49-F238E27FC236}">
              <a16:creationId xmlns:a16="http://schemas.microsoft.com/office/drawing/2014/main" id="{F8403D1C-D995-4CEB-8BC3-0FE718313402}"/>
            </a:ext>
          </a:extLst>
        </xdr:cNvPr>
        <xdr:cNvPicPr>
          <a:picLocks noChangeAspect="1"/>
        </xdr:cNvPicPr>
      </xdr:nvPicPr>
      <xdr:blipFill>
        <a:blip xmlns:r="http://schemas.openxmlformats.org/officeDocument/2006/relationships" r:embed="rId112"/>
        <a:stretch>
          <a:fillRect/>
        </a:stretch>
      </xdr:blipFill>
      <xdr:spPr>
        <a:xfrm>
          <a:off x="2215885" y="24766444"/>
          <a:ext cx="732693" cy="562492"/>
        </a:xfrm>
        <a:prstGeom prst="rect">
          <a:avLst/>
        </a:prstGeom>
      </xdr:spPr>
    </xdr:pic>
    <xdr:clientData/>
  </xdr:twoCellAnchor>
  <xdr:twoCellAnchor editAs="oneCell">
    <xdr:from>
      <xdr:col>1</xdr:col>
      <xdr:colOff>506602</xdr:colOff>
      <xdr:row>21</xdr:row>
      <xdr:rowOff>40821</xdr:rowOff>
    </xdr:from>
    <xdr:to>
      <xdr:col>1</xdr:col>
      <xdr:colOff>1100084</xdr:colOff>
      <xdr:row>21</xdr:row>
      <xdr:rowOff>624096</xdr:rowOff>
    </xdr:to>
    <xdr:pic>
      <xdr:nvPicPr>
        <xdr:cNvPr id="415" name="Picture 414">
          <a:extLst>
            <a:ext uri="{FF2B5EF4-FFF2-40B4-BE49-F238E27FC236}">
              <a16:creationId xmlns:a16="http://schemas.microsoft.com/office/drawing/2014/main" id="{727983D4-CAB0-4042-9C01-CB3FDF5809AA}"/>
            </a:ext>
          </a:extLst>
        </xdr:cNvPr>
        <xdr:cNvPicPr>
          <a:picLocks noChangeAspect="1"/>
        </xdr:cNvPicPr>
      </xdr:nvPicPr>
      <xdr:blipFill>
        <a:blip xmlns:r="http://schemas.openxmlformats.org/officeDocument/2006/relationships" r:embed="rId113"/>
        <a:stretch>
          <a:fillRect/>
        </a:stretch>
      </xdr:blipFill>
      <xdr:spPr>
        <a:xfrm>
          <a:off x="2275531" y="25390928"/>
          <a:ext cx="593482" cy="583275"/>
        </a:xfrm>
        <a:prstGeom prst="rect">
          <a:avLst/>
        </a:prstGeom>
      </xdr:spPr>
    </xdr:pic>
    <xdr:clientData/>
  </xdr:twoCellAnchor>
  <xdr:twoCellAnchor editAs="oneCell">
    <xdr:from>
      <xdr:col>1</xdr:col>
      <xdr:colOff>469968</xdr:colOff>
      <xdr:row>22</xdr:row>
      <xdr:rowOff>40821</xdr:rowOff>
    </xdr:from>
    <xdr:to>
      <xdr:col>1</xdr:col>
      <xdr:colOff>1074796</xdr:colOff>
      <xdr:row>22</xdr:row>
      <xdr:rowOff>601608</xdr:rowOff>
    </xdr:to>
    <xdr:pic>
      <xdr:nvPicPr>
        <xdr:cNvPr id="416" name="Picture 415">
          <a:extLst>
            <a:ext uri="{FF2B5EF4-FFF2-40B4-BE49-F238E27FC236}">
              <a16:creationId xmlns:a16="http://schemas.microsoft.com/office/drawing/2014/main" id="{318BDC87-5C87-4031-9E27-6B49F34DF78F}"/>
            </a:ext>
          </a:extLst>
        </xdr:cNvPr>
        <xdr:cNvPicPr>
          <a:picLocks noChangeAspect="1"/>
        </xdr:cNvPicPr>
      </xdr:nvPicPr>
      <xdr:blipFill>
        <a:blip xmlns:r="http://schemas.openxmlformats.org/officeDocument/2006/relationships" r:embed="rId114"/>
        <a:stretch>
          <a:fillRect/>
        </a:stretch>
      </xdr:blipFill>
      <xdr:spPr>
        <a:xfrm>
          <a:off x="2238897" y="26016857"/>
          <a:ext cx="604828" cy="560787"/>
        </a:xfrm>
        <a:prstGeom prst="rect">
          <a:avLst/>
        </a:prstGeom>
      </xdr:spPr>
    </xdr:pic>
    <xdr:clientData/>
  </xdr:twoCellAnchor>
  <xdr:twoCellAnchor editAs="oneCell">
    <xdr:from>
      <xdr:col>1</xdr:col>
      <xdr:colOff>438487</xdr:colOff>
      <xdr:row>23</xdr:row>
      <xdr:rowOff>33493</xdr:rowOff>
    </xdr:from>
    <xdr:to>
      <xdr:col>1</xdr:col>
      <xdr:colOff>1122065</xdr:colOff>
      <xdr:row>23</xdr:row>
      <xdr:rowOff>622938</xdr:rowOff>
    </xdr:to>
    <xdr:pic>
      <xdr:nvPicPr>
        <xdr:cNvPr id="417" name="Picture 416">
          <a:extLst>
            <a:ext uri="{FF2B5EF4-FFF2-40B4-BE49-F238E27FC236}">
              <a16:creationId xmlns:a16="http://schemas.microsoft.com/office/drawing/2014/main" id="{E46E4260-25CA-446A-A287-153AC96C5A11}"/>
            </a:ext>
          </a:extLst>
        </xdr:cNvPr>
        <xdr:cNvPicPr>
          <a:picLocks noChangeAspect="1"/>
        </xdr:cNvPicPr>
      </xdr:nvPicPr>
      <xdr:blipFill>
        <a:blip xmlns:r="http://schemas.openxmlformats.org/officeDocument/2006/relationships" r:embed="rId115"/>
        <a:stretch>
          <a:fillRect/>
        </a:stretch>
      </xdr:blipFill>
      <xdr:spPr>
        <a:xfrm rot="16200000">
          <a:off x="2254482" y="26588391"/>
          <a:ext cx="589445" cy="683578"/>
        </a:xfrm>
        <a:prstGeom prst="rect">
          <a:avLst/>
        </a:prstGeom>
      </xdr:spPr>
    </xdr:pic>
    <xdr:clientData/>
  </xdr:twoCellAnchor>
  <xdr:twoCellAnchor editAs="oneCell">
    <xdr:from>
      <xdr:col>1</xdr:col>
      <xdr:colOff>338083</xdr:colOff>
      <xdr:row>24</xdr:row>
      <xdr:rowOff>39265</xdr:rowOff>
    </xdr:from>
    <xdr:to>
      <xdr:col>1</xdr:col>
      <xdr:colOff>1070776</xdr:colOff>
      <xdr:row>24</xdr:row>
      <xdr:rowOff>565103</xdr:rowOff>
    </xdr:to>
    <xdr:pic>
      <xdr:nvPicPr>
        <xdr:cNvPr id="418" name="Picture 417">
          <a:extLst>
            <a:ext uri="{FF2B5EF4-FFF2-40B4-BE49-F238E27FC236}">
              <a16:creationId xmlns:a16="http://schemas.microsoft.com/office/drawing/2014/main" id="{ECE8BFC7-0AEF-44D3-B458-FC4800762204}"/>
            </a:ext>
          </a:extLst>
        </xdr:cNvPr>
        <xdr:cNvPicPr>
          <a:picLocks noChangeAspect="1"/>
        </xdr:cNvPicPr>
      </xdr:nvPicPr>
      <xdr:blipFill>
        <a:blip xmlns:r="http://schemas.openxmlformats.org/officeDocument/2006/relationships" r:embed="rId116"/>
        <a:stretch>
          <a:fillRect/>
        </a:stretch>
      </xdr:blipFill>
      <xdr:spPr>
        <a:xfrm>
          <a:off x="2107012" y="27267158"/>
          <a:ext cx="732693" cy="525838"/>
        </a:xfrm>
        <a:prstGeom prst="rect">
          <a:avLst/>
        </a:prstGeom>
      </xdr:spPr>
    </xdr:pic>
    <xdr:clientData/>
  </xdr:twoCellAnchor>
  <xdr:twoCellAnchor editAs="oneCell">
    <xdr:from>
      <xdr:col>1</xdr:col>
      <xdr:colOff>176891</xdr:colOff>
      <xdr:row>25</xdr:row>
      <xdr:rowOff>62801</xdr:rowOff>
    </xdr:from>
    <xdr:to>
      <xdr:col>1</xdr:col>
      <xdr:colOff>1319891</xdr:colOff>
      <xdr:row>25</xdr:row>
      <xdr:rowOff>603879</xdr:rowOff>
    </xdr:to>
    <xdr:pic>
      <xdr:nvPicPr>
        <xdr:cNvPr id="419" name="Picture 418">
          <a:extLst>
            <a:ext uri="{FF2B5EF4-FFF2-40B4-BE49-F238E27FC236}">
              <a16:creationId xmlns:a16="http://schemas.microsoft.com/office/drawing/2014/main" id="{AB533658-1182-4D37-9E55-1939A30B0725}"/>
            </a:ext>
          </a:extLst>
        </xdr:cNvPr>
        <xdr:cNvPicPr>
          <a:picLocks noChangeAspect="1"/>
        </xdr:cNvPicPr>
      </xdr:nvPicPr>
      <xdr:blipFill>
        <a:blip xmlns:r="http://schemas.openxmlformats.org/officeDocument/2006/relationships" r:embed="rId117"/>
        <a:stretch>
          <a:fillRect/>
        </a:stretch>
      </xdr:blipFill>
      <xdr:spPr>
        <a:xfrm>
          <a:off x="1945820" y="27916622"/>
          <a:ext cx="1143000" cy="541078"/>
        </a:xfrm>
        <a:prstGeom prst="rect">
          <a:avLst/>
        </a:prstGeom>
      </xdr:spPr>
    </xdr:pic>
    <xdr:clientData/>
  </xdr:twoCellAnchor>
  <xdr:twoCellAnchor editAs="oneCell">
    <xdr:from>
      <xdr:col>1</xdr:col>
      <xdr:colOff>198874</xdr:colOff>
      <xdr:row>26</xdr:row>
      <xdr:rowOff>34866</xdr:rowOff>
    </xdr:from>
    <xdr:to>
      <xdr:col>1</xdr:col>
      <xdr:colOff>1356526</xdr:colOff>
      <xdr:row>26</xdr:row>
      <xdr:rowOff>621487</xdr:rowOff>
    </xdr:to>
    <xdr:pic>
      <xdr:nvPicPr>
        <xdr:cNvPr id="420" name="Picture 419">
          <a:extLst>
            <a:ext uri="{FF2B5EF4-FFF2-40B4-BE49-F238E27FC236}">
              <a16:creationId xmlns:a16="http://schemas.microsoft.com/office/drawing/2014/main" id="{A876F391-F2A8-41F7-9FAB-A99B4B1931B7}"/>
            </a:ext>
          </a:extLst>
        </xdr:cNvPr>
        <xdr:cNvPicPr>
          <a:picLocks noChangeAspect="1"/>
        </xdr:cNvPicPr>
      </xdr:nvPicPr>
      <xdr:blipFill>
        <a:blip xmlns:r="http://schemas.openxmlformats.org/officeDocument/2006/relationships" r:embed="rId118"/>
        <a:stretch>
          <a:fillRect/>
        </a:stretch>
      </xdr:blipFill>
      <xdr:spPr>
        <a:xfrm>
          <a:off x="1967803" y="28514616"/>
          <a:ext cx="1157652" cy="586621"/>
        </a:xfrm>
        <a:prstGeom prst="rect">
          <a:avLst/>
        </a:prstGeom>
      </xdr:spPr>
    </xdr:pic>
    <xdr:clientData/>
  </xdr:twoCellAnchor>
  <xdr:twoCellAnchor editAs="oneCell">
    <xdr:from>
      <xdr:col>1</xdr:col>
      <xdr:colOff>338083</xdr:colOff>
      <xdr:row>27</xdr:row>
      <xdr:rowOff>108856</xdr:rowOff>
    </xdr:from>
    <xdr:to>
      <xdr:col>1</xdr:col>
      <xdr:colOff>1283257</xdr:colOff>
      <xdr:row>27</xdr:row>
      <xdr:rowOff>597739</xdr:rowOff>
    </xdr:to>
    <xdr:pic>
      <xdr:nvPicPr>
        <xdr:cNvPr id="421" name="Picture 420">
          <a:extLst>
            <a:ext uri="{FF2B5EF4-FFF2-40B4-BE49-F238E27FC236}">
              <a16:creationId xmlns:a16="http://schemas.microsoft.com/office/drawing/2014/main" id="{2577DF53-51DD-41E1-9D7F-91C02CD21A19}"/>
            </a:ext>
          </a:extLst>
        </xdr:cNvPr>
        <xdr:cNvPicPr>
          <a:picLocks noChangeAspect="1"/>
        </xdr:cNvPicPr>
      </xdr:nvPicPr>
      <xdr:blipFill>
        <a:blip xmlns:r="http://schemas.openxmlformats.org/officeDocument/2006/relationships" r:embed="rId119"/>
        <a:stretch>
          <a:fillRect/>
        </a:stretch>
      </xdr:blipFill>
      <xdr:spPr>
        <a:xfrm>
          <a:off x="2107012" y="29214535"/>
          <a:ext cx="945174" cy="488883"/>
        </a:xfrm>
        <a:prstGeom prst="rect">
          <a:avLst/>
        </a:prstGeom>
      </xdr:spPr>
    </xdr:pic>
    <xdr:clientData/>
  </xdr:twoCellAnchor>
  <xdr:twoCellAnchor editAs="oneCell">
    <xdr:from>
      <xdr:col>1</xdr:col>
      <xdr:colOff>447987</xdr:colOff>
      <xdr:row>28</xdr:row>
      <xdr:rowOff>30606</xdr:rowOff>
    </xdr:from>
    <xdr:to>
      <xdr:col>1</xdr:col>
      <xdr:colOff>1165050</xdr:colOff>
      <xdr:row>28</xdr:row>
      <xdr:rowOff>598780</xdr:rowOff>
    </xdr:to>
    <xdr:pic>
      <xdr:nvPicPr>
        <xdr:cNvPr id="422" name="Picture 421">
          <a:extLst>
            <a:ext uri="{FF2B5EF4-FFF2-40B4-BE49-F238E27FC236}">
              <a16:creationId xmlns:a16="http://schemas.microsoft.com/office/drawing/2014/main" id="{1E5CC45D-E374-485A-9069-AB45E0DE6459}"/>
            </a:ext>
          </a:extLst>
        </xdr:cNvPr>
        <xdr:cNvPicPr>
          <a:picLocks noChangeAspect="1"/>
        </xdr:cNvPicPr>
      </xdr:nvPicPr>
      <xdr:blipFill>
        <a:blip xmlns:r="http://schemas.openxmlformats.org/officeDocument/2006/relationships" r:embed="rId120"/>
        <a:stretch>
          <a:fillRect/>
        </a:stretch>
      </xdr:blipFill>
      <xdr:spPr>
        <a:xfrm>
          <a:off x="2216916" y="29762213"/>
          <a:ext cx="717063" cy="568174"/>
        </a:xfrm>
        <a:prstGeom prst="rect">
          <a:avLst/>
        </a:prstGeom>
      </xdr:spPr>
    </xdr:pic>
    <xdr:clientData/>
  </xdr:twoCellAnchor>
  <xdr:twoCellAnchor editAs="oneCell">
    <xdr:from>
      <xdr:col>1</xdr:col>
      <xdr:colOff>272141</xdr:colOff>
      <xdr:row>29</xdr:row>
      <xdr:rowOff>91883</xdr:rowOff>
    </xdr:from>
    <xdr:to>
      <xdr:col>1</xdr:col>
      <xdr:colOff>1231968</xdr:colOff>
      <xdr:row>29</xdr:row>
      <xdr:rowOff>600534</xdr:rowOff>
    </xdr:to>
    <xdr:pic>
      <xdr:nvPicPr>
        <xdr:cNvPr id="423" name="Picture 422">
          <a:extLst>
            <a:ext uri="{FF2B5EF4-FFF2-40B4-BE49-F238E27FC236}">
              <a16:creationId xmlns:a16="http://schemas.microsoft.com/office/drawing/2014/main" id="{6635672E-013F-48FE-94F5-D6CA952B57F1}"/>
            </a:ext>
          </a:extLst>
        </xdr:cNvPr>
        <xdr:cNvPicPr>
          <a:picLocks noChangeAspect="1"/>
        </xdr:cNvPicPr>
      </xdr:nvPicPr>
      <xdr:blipFill>
        <a:blip xmlns:r="http://schemas.openxmlformats.org/officeDocument/2006/relationships" r:embed="rId121"/>
        <a:stretch>
          <a:fillRect/>
        </a:stretch>
      </xdr:blipFill>
      <xdr:spPr>
        <a:xfrm>
          <a:off x="2041070" y="30449419"/>
          <a:ext cx="959827" cy="508651"/>
        </a:xfrm>
        <a:prstGeom prst="rect">
          <a:avLst/>
        </a:prstGeom>
      </xdr:spPr>
    </xdr:pic>
    <xdr:clientData/>
  </xdr:twoCellAnchor>
  <xdr:twoCellAnchor editAs="oneCell">
    <xdr:from>
      <xdr:col>1</xdr:col>
      <xdr:colOff>521257</xdr:colOff>
      <xdr:row>30</xdr:row>
      <xdr:rowOff>28462</xdr:rowOff>
    </xdr:from>
    <xdr:to>
      <xdr:col>1</xdr:col>
      <xdr:colOff>1056122</xdr:colOff>
      <xdr:row>30</xdr:row>
      <xdr:rowOff>602105</xdr:rowOff>
    </xdr:to>
    <xdr:pic>
      <xdr:nvPicPr>
        <xdr:cNvPr id="424" name="Picture 423">
          <a:extLst>
            <a:ext uri="{FF2B5EF4-FFF2-40B4-BE49-F238E27FC236}">
              <a16:creationId xmlns:a16="http://schemas.microsoft.com/office/drawing/2014/main" id="{84A1B729-A0FD-4B6B-B3E5-64BE29EE7545}"/>
            </a:ext>
          </a:extLst>
        </xdr:cNvPr>
        <xdr:cNvPicPr>
          <a:picLocks noChangeAspect="1"/>
        </xdr:cNvPicPr>
      </xdr:nvPicPr>
      <xdr:blipFill>
        <a:blip xmlns:r="http://schemas.openxmlformats.org/officeDocument/2006/relationships" r:embed="rId122"/>
        <a:stretch>
          <a:fillRect/>
        </a:stretch>
      </xdr:blipFill>
      <xdr:spPr>
        <a:xfrm>
          <a:off x="2290186" y="31011926"/>
          <a:ext cx="534865" cy="573643"/>
        </a:xfrm>
        <a:prstGeom prst="rect">
          <a:avLst/>
        </a:prstGeom>
      </xdr:spPr>
    </xdr:pic>
    <xdr:clientData/>
  </xdr:twoCellAnchor>
  <xdr:twoCellAnchor editAs="oneCell">
    <xdr:from>
      <xdr:col>1</xdr:col>
      <xdr:colOff>433332</xdr:colOff>
      <xdr:row>31</xdr:row>
      <xdr:rowOff>7581</xdr:rowOff>
    </xdr:from>
    <xdr:to>
      <xdr:col>1</xdr:col>
      <xdr:colOff>1066287</xdr:colOff>
      <xdr:row>31</xdr:row>
      <xdr:rowOff>615715</xdr:rowOff>
    </xdr:to>
    <xdr:pic>
      <xdr:nvPicPr>
        <xdr:cNvPr id="425" name="Picture 424">
          <a:extLst>
            <a:ext uri="{FF2B5EF4-FFF2-40B4-BE49-F238E27FC236}">
              <a16:creationId xmlns:a16="http://schemas.microsoft.com/office/drawing/2014/main" id="{BC81631C-0A0F-49A1-A2F6-3929564AF29F}"/>
            </a:ext>
          </a:extLst>
        </xdr:cNvPr>
        <xdr:cNvPicPr>
          <a:picLocks noChangeAspect="1"/>
        </xdr:cNvPicPr>
      </xdr:nvPicPr>
      <xdr:blipFill>
        <a:blip xmlns:r="http://schemas.openxmlformats.org/officeDocument/2006/relationships" r:embed="rId123"/>
        <a:stretch>
          <a:fillRect/>
        </a:stretch>
      </xdr:blipFill>
      <xdr:spPr>
        <a:xfrm>
          <a:off x="2202261" y="31616974"/>
          <a:ext cx="632955" cy="608134"/>
        </a:xfrm>
        <a:prstGeom prst="rect">
          <a:avLst/>
        </a:prstGeom>
      </xdr:spPr>
    </xdr:pic>
    <xdr:clientData/>
  </xdr:twoCellAnchor>
  <xdr:twoCellAnchor editAs="oneCell">
    <xdr:from>
      <xdr:col>1</xdr:col>
      <xdr:colOff>380998</xdr:colOff>
      <xdr:row>32</xdr:row>
      <xdr:rowOff>23280</xdr:rowOff>
    </xdr:from>
    <xdr:to>
      <xdr:col>1</xdr:col>
      <xdr:colOff>1157651</xdr:colOff>
      <xdr:row>32</xdr:row>
      <xdr:rowOff>612614</xdr:rowOff>
    </xdr:to>
    <xdr:pic>
      <xdr:nvPicPr>
        <xdr:cNvPr id="426" name="Picture 425">
          <a:extLst>
            <a:ext uri="{FF2B5EF4-FFF2-40B4-BE49-F238E27FC236}">
              <a16:creationId xmlns:a16="http://schemas.microsoft.com/office/drawing/2014/main" id="{8A6D47A5-AC4C-4A63-A78B-410294B9E1ED}"/>
            </a:ext>
          </a:extLst>
        </xdr:cNvPr>
        <xdr:cNvPicPr>
          <a:picLocks noChangeAspect="1"/>
        </xdr:cNvPicPr>
      </xdr:nvPicPr>
      <xdr:blipFill>
        <a:blip xmlns:r="http://schemas.openxmlformats.org/officeDocument/2006/relationships" r:embed="rId124"/>
        <a:stretch>
          <a:fillRect/>
        </a:stretch>
      </xdr:blipFill>
      <xdr:spPr>
        <a:xfrm>
          <a:off x="2149927" y="32258601"/>
          <a:ext cx="776653" cy="589334"/>
        </a:xfrm>
        <a:prstGeom prst="rect">
          <a:avLst/>
        </a:prstGeom>
      </xdr:spPr>
    </xdr:pic>
    <xdr:clientData/>
  </xdr:twoCellAnchor>
  <xdr:twoCellAnchor editAs="oneCell">
    <xdr:from>
      <xdr:col>1</xdr:col>
      <xdr:colOff>506603</xdr:colOff>
      <xdr:row>33</xdr:row>
      <xdr:rowOff>46308</xdr:rowOff>
    </xdr:from>
    <xdr:to>
      <xdr:col>1</xdr:col>
      <xdr:colOff>1007450</xdr:colOff>
      <xdr:row>33</xdr:row>
      <xdr:rowOff>585078</xdr:rowOff>
    </xdr:to>
    <xdr:pic>
      <xdr:nvPicPr>
        <xdr:cNvPr id="427" name="Picture 426">
          <a:extLst>
            <a:ext uri="{FF2B5EF4-FFF2-40B4-BE49-F238E27FC236}">
              <a16:creationId xmlns:a16="http://schemas.microsoft.com/office/drawing/2014/main" id="{DD7D52E0-89C6-4089-BD30-7EB39EBFB481}"/>
            </a:ext>
          </a:extLst>
        </xdr:cNvPr>
        <xdr:cNvPicPr>
          <a:picLocks noChangeAspect="1"/>
        </xdr:cNvPicPr>
      </xdr:nvPicPr>
      <xdr:blipFill>
        <a:blip xmlns:r="http://schemas.openxmlformats.org/officeDocument/2006/relationships" r:embed="rId125"/>
        <a:stretch>
          <a:fillRect/>
        </a:stretch>
      </xdr:blipFill>
      <xdr:spPr>
        <a:xfrm>
          <a:off x="2275532" y="32907558"/>
          <a:ext cx="500847" cy="538770"/>
        </a:xfrm>
        <a:prstGeom prst="rect">
          <a:avLst/>
        </a:prstGeom>
      </xdr:spPr>
    </xdr:pic>
    <xdr:clientData/>
  </xdr:twoCellAnchor>
  <xdr:twoCellAnchor editAs="oneCell">
    <xdr:from>
      <xdr:col>1</xdr:col>
      <xdr:colOff>535910</xdr:colOff>
      <xdr:row>34</xdr:row>
      <xdr:rowOff>78348</xdr:rowOff>
    </xdr:from>
    <xdr:to>
      <xdr:col>1</xdr:col>
      <xdr:colOff>1012160</xdr:colOff>
      <xdr:row>34</xdr:row>
      <xdr:rowOff>619541</xdr:rowOff>
    </xdr:to>
    <xdr:pic>
      <xdr:nvPicPr>
        <xdr:cNvPr id="428" name="Picture 427">
          <a:extLst>
            <a:ext uri="{FF2B5EF4-FFF2-40B4-BE49-F238E27FC236}">
              <a16:creationId xmlns:a16="http://schemas.microsoft.com/office/drawing/2014/main" id="{B8D2637D-3C67-44D6-95F2-159AAE1CEA45}"/>
            </a:ext>
          </a:extLst>
        </xdr:cNvPr>
        <xdr:cNvPicPr>
          <a:picLocks noChangeAspect="1"/>
        </xdr:cNvPicPr>
      </xdr:nvPicPr>
      <xdr:blipFill>
        <a:blip xmlns:r="http://schemas.openxmlformats.org/officeDocument/2006/relationships" r:embed="rId126"/>
        <a:stretch>
          <a:fillRect/>
        </a:stretch>
      </xdr:blipFill>
      <xdr:spPr>
        <a:xfrm>
          <a:off x="2304839" y="33565527"/>
          <a:ext cx="476250" cy="541193"/>
        </a:xfrm>
        <a:prstGeom prst="rect">
          <a:avLst/>
        </a:prstGeom>
      </xdr:spPr>
    </xdr:pic>
    <xdr:clientData/>
  </xdr:twoCellAnchor>
  <xdr:twoCellAnchor editAs="oneCell">
    <xdr:from>
      <xdr:col>1</xdr:col>
      <xdr:colOff>374718</xdr:colOff>
      <xdr:row>35</xdr:row>
      <xdr:rowOff>44214</xdr:rowOff>
    </xdr:from>
    <xdr:to>
      <xdr:col>1</xdr:col>
      <xdr:colOff>1175528</xdr:colOff>
      <xdr:row>35</xdr:row>
      <xdr:rowOff>593506</xdr:rowOff>
    </xdr:to>
    <xdr:pic>
      <xdr:nvPicPr>
        <xdr:cNvPr id="429" name="Picture 428">
          <a:extLst>
            <a:ext uri="{FF2B5EF4-FFF2-40B4-BE49-F238E27FC236}">
              <a16:creationId xmlns:a16="http://schemas.microsoft.com/office/drawing/2014/main" id="{5F2AA6EC-4E9C-4D38-B55C-47975A8B63E5}"/>
            </a:ext>
          </a:extLst>
        </xdr:cNvPr>
        <xdr:cNvPicPr>
          <a:picLocks noChangeAspect="1"/>
        </xdr:cNvPicPr>
      </xdr:nvPicPr>
      <xdr:blipFill>
        <a:blip xmlns:r="http://schemas.openxmlformats.org/officeDocument/2006/relationships" r:embed="rId127"/>
        <a:stretch>
          <a:fillRect/>
        </a:stretch>
      </xdr:blipFill>
      <xdr:spPr>
        <a:xfrm>
          <a:off x="2143647" y="34157321"/>
          <a:ext cx="800810" cy="549292"/>
        </a:xfrm>
        <a:prstGeom prst="rect">
          <a:avLst/>
        </a:prstGeom>
      </xdr:spPr>
    </xdr:pic>
    <xdr:clientData/>
  </xdr:twoCellAnchor>
  <xdr:twoCellAnchor>
    <xdr:from>
      <xdr:col>1</xdr:col>
      <xdr:colOff>25745</xdr:colOff>
      <xdr:row>162</xdr:row>
      <xdr:rowOff>0</xdr:rowOff>
    </xdr:from>
    <xdr:to>
      <xdr:col>1</xdr:col>
      <xdr:colOff>1551214</xdr:colOff>
      <xdr:row>162</xdr:row>
      <xdr:rowOff>0</xdr:rowOff>
    </xdr:to>
    <xdr:sp macro="" textlink="">
      <xdr:nvSpPr>
        <xdr:cNvPr id="291" name="object 9">
          <a:extLst>
            <a:ext uri="{FF2B5EF4-FFF2-40B4-BE49-F238E27FC236}">
              <a16:creationId xmlns:a16="http://schemas.microsoft.com/office/drawing/2014/main" id="{0768FADE-6B44-4CD8-B7A2-E9F6A7E203A1}"/>
            </a:ext>
          </a:extLst>
        </xdr:cNvPr>
        <xdr:cNvSpPr/>
      </xdr:nvSpPr>
      <xdr:spPr>
        <a:xfrm>
          <a:off x="1797395" y="3238500"/>
          <a:ext cx="152546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163</xdr:row>
      <xdr:rowOff>0</xdr:rowOff>
    </xdr:from>
    <xdr:to>
      <xdr:col>2</xdr:col>
      <xdr:colOff>58566</xdr:colOff>
      <xdr:row>163</xdr:row>
      <xdr:rowOff>0</xdr:rowOff>
    </xdr:to>
    <xdr:sp macro="" textlink="">
      <xdr:nvSpPr>
        <xdr:cNvPr id="292" name="object 9">
          <a:extLst>
            <a:ext uri="{FF2B5EF4-FFF2-40B4-BE49-F238E27FC236}">
              <a16:creationId xmlns:a16="http://schemas.microsoft.com/office/drawing/2014/main" id="{128208D7-4A3E-458B-B648-739E75187017}"/>
            </a:ext>
          </a:extLst>
        </xdr:cNvPr>
        <xdr:cNvSpPr/>
      </xdr:nvSpPr>
      <xdr:spPr>
        <a:xfrm>
          <a:off x="1843087" y="4000500"/>
          <a:ext cx="170162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0</xdr:col>
      <xdr:colOff>381000</xdr:colOff>
      <xdr:row>160</xdr:row>
      <xdr:rowOff>142874</xdr:rowOff>
    </xdr:from>
    <xdr:to>
      <xdr:col>0</xdr:col>
      <xdr:colOff>1678909</xdr:colOff>
      <xdr:row>160</xdr:row>
      <xdr:rowOff>730249</xdr:rowOff>
    </xdr:to>
    <xdr:pic>
      <xdr:nvPicPr>
        <xdr:cNvPr id="293" name="Picture 292">
          <a:extLst>
            <a:ext uri="{FF2B5EF4-FFF2-40B4-BE49-F238E27FC236}">
              <a16:creationId xmlns:a16="http://schemas.microsoft.com/office/drawing/2014/main" id="{DD0F3C0A-2BB4-454D-BE56-22F4AA813116}"/>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381000" y="2400299"/>
          <a:ext cx="1297909" cy="587375"/>
        </a:xfrm>
        <a:prstGeom prst="rect">
          <a:avLst/>
        </a:prstGeom>
      </xdr:spPr>
    </xdr:pic>
    <xdr:clientData/>
  </xdr:twoCellAnchor>
  <xdr:twoCellAnchor editAs="oneCell">
    <xdr:from>
      <xdr:col>1</xdr:col>
      <xdr:colOff>269875</xdr:colOff>
      <xdr:row>160</xdr:row>
      <xdr:rowOff>63500</xdr:rowOff>
    </xdr:from>
    <xdr:to>
      <xdr:col>1</xdr:col>
      <xdr:colOff>1349374</xdr:colOff>
      <xdr:row>160</xdr:row>
      <xdr:rowOff>761060</xdr:rowOff>
    </xdr:to>
    <xdr:pic>
      <xdr:nvPicPr>
        <xdr:cNvPr id="294" name="Picture 293">
          <a:extLst>
            <a:ext uri="{FF2B5EF4-FFF2-40B4-BE49-F238E27FC236}">
              <a16:creationId xmlns:a16="http://schemas.microsoft.com/office/drawing/2014/main" id="{12ED2860-E29F-4A78-A55E-B33A42EEAC1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041525" y="2320925"/>
          <a:ext cx="1079499" cy="697560"/>
        </a:xfrm>
        <a:prstGeom prst="rect">
          <a:avLst/>
        </a:prstGeom>
      </xdr:spPr>
    </xdr:pic>
    <xdr:clientData/>
  </xdr:twoCellAnchor>
  <xdr:twoCellAnchor>
    <xdr:from>
      <xdr:col>1</xdr:col>
      <xdr:colOff>25745</xdr:colOff>
      <xdr:row>157</xdr:row>
      <xdr:rowOff>0</xdr:rowOff>
    </xdr:from>
    <xdr:to>
      <xdr:col>1</xdr:col>
      <xdr:colOff>1551214</xdr:colOff>
      <xdr:row>157</xdr:row>
      <xdr:rowOff>0</xdr:rowOff>
    </xdr:to>
    <xdr:sp macro="" textlink="">
      <xdr:nvSpPr>
        <xdr:cNvPr id="295" name="object 9">
          <a:extLst>
            <a:ext uri="{FF2B5EF4-FFF2-40B4-BE49-F238E27FC236}">
              <a16:creationId xmlns:a16="http://schemas.microsoft.com/office/drawing/2014/main" id="{10587765-C44C-41E2-AA0D-46EC6046CE36}"/>
            </a:ext>
          </a:extLst>
        </xdr:cNvPr>
        <xdr:cNvSpPr/>
      </xdr:nvSpPr>
      <xdr:spPr>
        <a:xfrm>
          <a:off x="1797395" y="3686175"/>
          <a:ext cx="152546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158</xdr:row>
      <xdr:rowOff>0</xdr:rowOff>
    </xdr:from>
    <xdr:to>
      <xdr:col>2</xdr:col>
      <xdr:colOff>58566</xdr:colOff>
      <xdr:row>158</xdr:row>
      <xdr:rowOff>0</xdr:rowOff>
    </xdr:to>
    <xdr:sp macro="" textlink="">
      <xdr:nvSpPr>
        <xdr:cNvPr id="296" name="object 9">
          <a:extLst>
            <a:ext uri="{FF2B5EF4-FFF2-40B4-BE49-F238E27FC236}">
              <a16:creationId xmlns:a16="http://schemas.microsoft.com/office/drawing/2014/main" id="{80DAE3C6-A6E9-41BD-9978-95435CE4FB1C}"/>
            </a:ext>
          </a:extLst>
        </xdr:cNvPr>
        <xdr:cNvSpPr/>
      </xdr:nvSpPr>
      <xdr:spPr>
        <a:xfrm>
          <a:off x="1843087" y="4448175"/>
          <a:ext cx="1701629" cy="0"/>
        </a:xfrm>
        <a:prstGeom prst="rect">
          <a:avLst/>
        </a:prstGeom>
        <a:blipFill>
          <a:blip xmlns:r="http://schemas.openxmlformats.org/officeDocument/2006/relationships" r:embed="rId4"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1</xdr:col>
      <xdr:colOff>127000</xdr:colOff>
      <xdr:row>157</xdr:row>
      <xdr:rowOff>47625</xdr:rowOff>
    </xdr:from>
    <xdr:to>
      <xdr:col>1</xdr:col>
      <xdr:colOff>1647033</xdr:colOff>
      <xdr:row>157</xdr:row>
      <xdr:rowOff>749179</xdr:rowOff>
    </xdr:to>
    <xdr:pic>
      <xdr:nvPicPr>
        <xdr:cNvPr id="297" name="Picture 296">
          <a:extLst>
            <a:ext uri="{FF2B5EF4-FFF2-40B4-BE49-F238E27FC236}">
              <a16:creationId xmlns:a16="http://schemas.microsoft.com/office/drawing/2014/main" id="{D83A0FE8-6103-46C2-AD62-6510A48A609F}"/>
            </a:ext>
          </a:extLst>
        </xdr:cNvPr>
        <xdr:cNvPicPr>
          <a:picLocks noChangeAspect="1"/>
        </xdr:cNvPicPr>
      </xdr:nvPicPr>
      <xdr:blipFill>
        <a:blip xmlns:r="http://schemas.openxmlformats.org/officeDocument/2006/relationships" r:embed="rId130"/>
        <a:stretch>
          <a:fillRect/>
        </a:stretch>
      </xdr:blipFill>
      <xdr:spPr>
        <a:xfrm>
          <a:off x="1898650" y="3733800"/>
          <a:ext cx="1520033" cy="701554"/>
        </a:xfrm>
        <a:prstGeom prst="rect">
          <a:avLst/>
        </a:prstGeom>
      </xdr:spPr>
    </xdr:pic>
    <xdr:clientData/>
  </xdr:twoCellAnchor>
  <xdr:twoCellAnchor editAs="oneCell">
    <xdr:from>
      <xdr:col>1</xdr:col>
      <xdr:colOff>190500</xdr:colOff>
      <xdr:row>156</xdr:row>
      <xdr:rowOff>60059</xdr:rowOff>
    </xdr:from>
    <xdr:to>
      <xdr:col>1</xdr:col>
      <xdr:colOff>1539875</xdr:colOff>
      <xdr:row>156</xdr:row>
      <xdr:rowOff>685679</xdr:rowOff>
    </xdr:to>
    <xdr:pic>
      <xdr:nvPicPr>
        <xdr:cNvPr id="301" name="Picture 300">
          <a:extLst>
            <a:ext uri="{FF2B5EF4-FFF2-40B4-BE49-F238E27FC236}">
              <a16:creationId xmlns:a16="http://schemas.microsoft.com/office/drawing/2014/main" id="{DA9EE099-7A10-4B63-84FE-F4002412B361}"/>
            </a:ext>
          </a:extLst>
        </xdr:cNvPr>
        <xdr:cNvPicPr>
          <a:picLocks noChangeAspect="1"/>
        </xdr:cNvPicPr>
      </xdr:nvPicPr>
      <xdr:blipFill>
        <a:blip xmlns:r="http://schemas.openxmlformats.org/officeDocument/2006/relationships" r:embed="rId131"/>
        <a:stretch>
          <a:fillRect/>
        </a:stretch>
      </xdr:blipFill>
      <xdr:spPr>
        <a:xfrm>
          <a:off x="1962150" y="2984234"/>
          <a:ext cx="1349375" cy="625620"/>
        </a:xfrm>
        <a:prstGeom prst="rect">
          <a:avLst/>
        </a:prstGeom>
      </xdr:spPr>
    </xdr:pic>
    <xdr:clientData/>
  </xdr:twoCellAnchor>
  <xdr:twoCellAnchor editAs="oneCell">
    <xdr:from>
      <xdr:col>1</xdr:col>
      <xdr:colOff>444500</xdr:colOff>
      <xdr:row>158</xdr:row>
      <xdr:rowOff>15875</xdr:rowOff>
    </xdr:from>
    <xdr:to>
      <xdr:col>1</xdr:col>
      <xdr:colOff>1215216</xdr:colOff>
      <xdr:row>158</xdr:row>
      <xdr:rowOff>758667</xdr:rowOff>
    </xdr:to>
    <xdr:pic>
      <xdr:nvPicPr>
        <xdr:cNvPr id="302" name="Picture 301">
          <a:extLst>
            <a:ext uri="{FF2B5EF4-FFF2-40B4-BE49-F238E27FC236}">
              <a16:creationId xmlns:a16="http://schemas.microsoft.com/office/drawing/2014/main" id="{1D053442-A17E-4BEF-ADCD-4C72D068B321}"/>
            </a:ext>
          </a:extLst>
        </xdr:cNvPr>
        <xdr:cNvPicPr>
          <a:picLocks noChangeAspect="1"/>
        </xdr:cNvPicPr>
      </xdr:nvPicPr>
      <xdr:blipFill>
        <a:blip xmlns:r="http://schemas.openxmlformats.org/officeDocument/2006/relationships" r:embed="rId132"/>
        <a:stretch>
          <a:fillRect/>
        </a:stretch>
      </xdr:blipFill>
      <xdr:spPr>
        <a:xfrm>
          <a:off x="2216150" y="4464050"/>
          <a:ext cx="770716" cy="742792"/>
        </a:xfrm>
        <a:prstGeom prst="rect">
          <a:avLst/>
        </a:prstGeom>
      </xdr:spPr>
    </xdr:pic>
    <xdr:clientData/>
  </xdr:twoCellAnchor>
  <xdr:twoCellAnchor editAs="oneCell">
    <xdr:from>
      <xdr:col>1</xdr:col>
      <xdr:colOff>285750</xdr:colOff>
      <xdr:row>158</xdr:row>
      <xdr:rowOff>644524</xdr:rowOff>
    </xdr:from>
    <xdr:to>
      <xdr:col>1</xdr:col>
      <xdr:colOff>1317625</xdr:colOff>
      <xdr:row>160</xdr:row>
      <xdr:rowOff>19049</xdr:rowOff>
    </xdr:to>
    <xdr:pic>
      <xdr:nvPicPr>
        <xdr:cNvPr id="303" name="Picture 302">
          <a:extLst>
            <a:ext uri="{FF2B5EF4-FFF2-40B4-BE49-F238E27FC236}">
              <a16:creationId xmlns:a16="http://schemas.microsoft.com/office/drawing/2014/main" id="{820DC6BD-7BD3-41F2-B394-0324974D0EBE}"/>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057400" y="5092699"/>
          <a:ext cx="1031875" cy="1031875"/>
        </a:xfrm>
        <a:prstGeom prst="rect">
          <a:avLst/>
        </a:prstGeom>
      </xdr:spPr>
    </xdr:pic>
    <xdr:clientData/>
  </xdr:twoCellAnchor>
  <xdr:twoCellAnchor editAs="oneCell">
    <xdr:from>
      <xdr:col>1</xdr:col>
      <xdr:colOff>204108</xdr:colOff>
      <xdr:row>44</xdr:row>
      <xdr:rowOff>122464</xdr:rowOff>
    </xdr:from>
    <xdr:to>
      <xdr:col>1</xdr:col>
      <xdr:colOff>1511343</xdr:colOff>
      <xdr:row>44</xdr:row>
      <xdr:rowOff>1546857</xdr:rowOff>
    </xdr:to>
    <xdr:pic>
      <xdr:nvPicPr>
        <xdr:cNvPr id="304" name="Immagine 235">
          <a:extLst>
            <a:ext uri="{FF2B5EF4-FFF2-40B4-BE49-F238E27FC236}">
              <a16:creationId xmlns:a16="http://schemas.microsoft.com/office/drawing/2014/main" id="{76ED86D9-CB5E-410B-9984-5BD8DD3008A5}"/>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973037" y="44087143"/>
          <a:ext cx="1307235" cy="1424393"/>
        </a:xfrm>
        <a:prstGeom prst="rect">
          <a:avLst/>
        </a:prstGeom>
      </xdr:spPr>
    </xdr:pic>
    <xdr:clientData/>
  </xdr:twoCellAnchor>
  <xdr:twoCellAnchor editAs="oneCell">
    <xdr:from>
      <xdr:col>1</xdr:col>
      <xdr:colOff>40821</xdr:colOff>
      <xdr:row>46</xdr:row>
      <xdr:rowOff>381000</xdr:rowOff>
    </xdr:from>
    <xdr:to>
      <xdr:col>1</xdr:col>
      <xdr:colOff>1626882</xdr:colOff>
      <xdr:row>46</xdr:row>
      <xdr:rowOff>1477536</xdr:rowOff>
    </xdr:to>
    <xdr:pic>
      <xdr:nvPicPr>
        <xdr:cNvPr id="305" name="Immagine 236">
          <a:extLst>
            <a:ext uri="{FF2B5EF4-FFF2-40B4-BE49-F238E27FC236}">
              <a16:creationId xmlns:a16="http://schemas.microsoft.com/office/drawing/2014/main" id="{739CBDF1-9EF8-48F4-A951-CAF1A294587D}"/>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809750" y="46237071"/>
          <a:ext cx="1586061" cy="1096536"/>
        </a:xfrm>
        <a:prstGeom prst="rect">
          <a:avLst/>
        </a:prstGeom>
      </xdr:spPr>
    </xdr:pic>
    <xdr:clientData/>
  </xdr:twoCellAnchor>
  <xdr:twoCellAnchor editAs="oneCell">
    <xdr:from>
      <xdr:col>1</xdr:col>
      <xdr:colOff>54429</xdr:colOff>
      <xdr:row>50</xdr:row>
      <xdr:rowOff>244928</xdr:rowOff>
    </xdr:from>
    <xdr:to>
      <xdr:col>1</xdr:col>
      <xdr:colOff>1702351</xdr:colOff>
      <xdr:row>50</xdr:row>
      <xdr:rowOff>1537416</xdr:rowOff>
    </xdr:to>
    <xdr:pic>
      <xdr:nvPicPr>
        <xdr:cNvPr id="306" name="Immagine 242">
          <a:extLst>
            <a:ext uri="{FF2B5EF4-FFF2-40B4-BE49-F238E27FC236}">
              <a16:creationId xmlns:a16="http://schemas.microsoft.com/office/drawing/2014/main" id="{12CEB327-7AEB-4A78-B125-0EC5336E3997}"/>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823358" y="51380571"/>
          <a:ext cx="1647922" cy="1292488"/>
        </a:xfrm>
        <a:prstGeom prst="rect">
          <a:avLst/>
        </a:prstGeom>
      </xdr:spPr>
    </xdr:pic>
    <xdr:clientData/>
  </xdr:twoCellAnchor>
  <xdr:twoCellAnchor editAs="oneCell">
    <xdr:from>
      <xdr:col>1</xdr:col>
      <xdr:colOff>95250</xdr:colOff>
      <xdr:row>82</xdr:row>
      <xdr:rowOff>952500</xdr:rowOff>
    </xdr:from>
    <xdr:to>
      <xdr:col>1</xdr:col>
      <xdr:colOff>1698641</xdr:colOff>
      <xdr:row>82</xdr:row>
      <xdr:rowOff>2057229</xdr:rowOff>
    </xdr:to>
    <xdr:pic>
      <xdr:nvPicPr>
        <xdr:cNvPr id="307" name="Picture 306">
          <a:extLst>
            <a:ext uri="{FF2B5EF4-FFF2-40B4-BE49-F238E27FC236}">
              <a16:creationId xmlns:a16="http://schemas.microsoft.com/office/drawing/2014/main" id="{E9A0EE86-553C-43C9-BE2D-965BE0B96698}"/>
            </a:ext>
          </a:extLst>
        </xdr:cNvPr>
        <xdr:cNvPicPr>
          <a:picLocks noChangeAspect="1"/>
        </xdr:cNvPicPr>
      </xdr:nvPicPr>
      <xdr:blipFill>
        <a:blip xmlns:r="http://schemas.openxmlformats.org/officeDocument/2006/relationships" r:embed="rId136"/>
        <a:stretch>
          <a:fillRect/>
        </a:stretch>
      </xdr:blipFill>
      <xdr:spPr>
        <a:xfrm>
          <a:off x="1864179" y="100665643"/>
          <a:ext cx="1603391" cy="1104729"/>
        </a:xfrm>
        <a:prstGeom prst="rect">
          <a:avLst/>
        </a:prstGeom>
      </xdr:spPr>
    </xdr:pic>
    <xdr:clientData/>
  </xdr:twoCellAnchor>
  <xdr:twoCellAnchor>
    <xdr:from>
      <xdr:col>1</xdr:col>
      <xdr:colOff>149679</xdr:colOff>
      <xdr:row>100</xdr:row>
      <xdr:rowOff>979714</xdr:rowOff>
    </xdr:from>
    <xdr:to>
      <xdr:col>1</xdr:col>
      <xdr:colOff>1528898</xdr:colOff>
      <xdr:row>100</xdr:row>
      <xdr:rowOff>1580169</xdr:rowOff>
    </xdr:to>
    <xdr:sp macro="" textlink="">
      <xdr:nvSpPr>
        <xdr:cNvPr id="308" name="object 5">
          <a:extLst>
            <a:ext uri="{FF2B5EF4-FFF2-40B4-BE49-F238E27FC236}">
              <a16:creationId xmlns:a16="http://schemas.microsoft.com/office/drawing/2014/main" id="{96430DB3-35FD-4670-9A5A-C785A60B5A91}"/>
            </a:ext>
          </a:extLst>
        </xdr:cNvPr>
        <xdr:cNvSpPr/>
      </xdr:nvSpPr>
      <xdr:spPr>
        <a:xfrm>
          <a:off x="1918608" y="138425464"/>
          <a:ext cx="1379219" cy="600455"/>
        </a:xfrm>
        <a:prstGeom prst="rect">
          <a:avLst/>
        </a:prstGeom>
        <a:blipFill>
          <a:blip xmlns:r="http://schemas.openxmlformats.org/officeDocument/2006/relationships" r:embed="rId17" cstate="email">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800" b="0" i="0" u="none" strike="noStrike" kern="1200" cap="none" spc="0" normalizeH="0" baseline="0">
            <a:ln>
              <a:noFill/>
            </a:ln>
            <a:solidFill>
              <a:prstClr val="black"/>
            </a:solidFill>
            <a:effectLst/>
            <a:uLnTx/>
            <a:uFillTx/>
            <a:latin typeface="Calibri"/>
            <a:ea typeface="+mn-ea"/>
            <a:cs typeface="+mn-cs"/>
          </a:endParaRPr>
        </a:p>
      </xdr:txBody>
    </xdr:sp>
    <xdr:clientData/>
  </xdr:twoCellAnchor>
  <xdr:twoCellAnchor editAs="oneCell">
    <xdr:from>
      <xdr:col>1</xdr:col>
      <xdr:colOff>408214</xdr:colOff>
      <xdr:row>151</xdr:row>
      <xdr:rowOff>108858</xdr:rowOff>
    </xdr:from>
    <xdr:to>
      <xdr:col>1</xdr:col>
      <xdr:colOff>1263775</xdr:colOff>
      <xdr:row>151</xdr:row>
      <xdr:rowOff>768619</xdr:rowOff>
    </xdr:to>
    <xdr:pic>
      <xdr:nvPicPr>
        <xdr:cNvPr id="310" name="Picture 309">
          <a:extLst>
            <a:ext uri="{FF2B5EF4-FFF2-40B4-BE49-F238E27FC236}">
              <a16:creationId xmlns:a16="http://schemas.microsoft.com/office/drawing/2014/main" id="{81289DBF-B1A3-4C04-97C1-7479A0A125A7}"/>
            </a:ext>
          </a:extLst>
        </xdr:cNvPr>
        <xdr:cNvPicPr>
          <a:picLocks noChangeAspect="1"/>
        </xdr:cNvPicPr>
      </xdr:nvPicPr>
      <xdr:blipFill>
        <a:blip xmlns:r="http://schemas.openxmlformats.org/officeDocument/2006/relationships" r:embed="rId137"/>
        <a:stretch>
          <a:fillRect/>
        </a:stretch>
      </xdr:blipFill>
      <xdr:spPr>
        <a:xfrm>
          <a:off x="2177143" y="204161572"/>
          <a:ext cx="855561" cy="659761"/>
        </a:xfrm>
        <a:prstGeom prst="rect">
          <a:avLst/>
        </a:prstGeom>
      </xdr:spPr>
    </xdr:pic>
    <xdr:clientData/>
  </xdr:twoCellAnchor>
  <xdr:twoCellAnchor editAs="oneCell">
    <xdr:from>
      <xdr:col>1</xdr:col>
      <xdr:colOff>435429</xdr:colOff>
      <xdr:row>152</xdr:row>
      <xdr:rowOff>13607</xdr:rowOff>
    </xdr:from>
    <xdr:to>
      <xdr:col>1</xdr:col>
      <xdr:colOff>1265465</xdr:colOff>
      <xdr:row>152</xdr:row>
      <xdr:rowOff>733582</xdr:rowOff>
    </xdr:to>
    <xdr:pic>
      <xdr:nvPicPr>
        <xdr:cNvPr id="311" name="Picture 310">
          <a:extLst>
            <a:ext uri="{FF2B5EF4-FFF2-40B4-BE49-F238E27FC236}">
              <a16:creationId xmlns:a16="http://schemas.microsoft.com/office/drawing/2014/main" id="{8F2E727C-5940-4877-8E7F-12E127BECD3B}"/>
            </a:ext>
          </a:extLst>
        </xdr:cNvPr>
        <xdr:cNvPicPr>
          <a:picLocks noChangeAspect="1"/>
        </xdr:cNvPicPr>
      </xdr:nvPicPr>
      <xdr:blipFill>
        <a:blip xmlns:r="http://schemas.openxmlformats.org/officeDocument/2006/relationships" r:embed="rId138"/>
        <a:stretch>
          <a:fillRect/>
        </a:stretch>
      </xdr:blipFill>
      <xdr:spPr>
        <a:xfrm>
          <a:off x="2204358" y="204896357"/>
          <a:ext cx="830036" cy="719975"/>
        </a:xfrm>
        <a:prstGeom prst="rect">
          <a:avLst/>
        </a:prstGeom>
      </xdr:spPr>
    </xdr:pic>
    <xdr:clientData/>
  </xdr:twoCellAnchor>
  <xdr:twoCellAnchor editAs="oneCell">
    <xdr:from>
      <xdr:col>1</xdr:col>
      <xdr:colOff>214313</xdr:colOff>
      <xdr:row>215</xdr:row>
      <xdr:rowOff>71438</xdr:rowOff>
    </xdr:from>
    <xdr:to>
      <xdr:col>1</xdr:col>
      <xdr:colOff>1447766</xdr:colOff>
      <xdr:row>215</xdr:row>
      <xdr:rowOff>899874</xdr:rowOff>
    </xdr:to>
    <xdr:pic>
      <xdr:nvPicPr>
        <xdr:cNvPr id="309" name="Picture 88" descr="Resultado de imagen de HEJB">
          <a:extLst>
            <a:ext uri="{FF2B5EF4-FFF2-40B4-BE49-F238E27FC236}">
              <a16:creationId xmlns:a16="http://schemas.microsoft.com/office/drawing/2014/main" id="{862992C5-F5A1-4D17-B495-1AC8E63274E6}"/>
            </a:ext>
          </a:extLst>
        </xdr:cNvPr>
        <xdr:cNvPicPr>
          <a:picLocks noChangeAspect="1" noChangeArrowheads="1"/>
        </xdr:cNvPicPr>
      </xdr:nvPicPr>
      <xdr:blipFill rotWithShape="1">
        <a:blip xmlns:r="http://schemas.openxmlformats.org/officeDocument/2006/relationships" r:embed="rId139" cstate="email">
          <a:extLst>
            <a:ext uri="{28A0092B-C50C-407E-A947-70E740481C1C}">
              <a14:useLocalDpi xmlns:a14="http://schemas.microsoft.com/office/drawing/2010/main"/>
            </a:ext>
          </a:extLst>
        </a:blip>
        <a:srcRect/>
        <a:stretch/>
      </xdr:blipFill>
      <xdr:spPr bwMode="auto">
        <a:xfrm>
          <a:off x="1988344" y="260080126"/>
          <a:ext cx="1233453" cy="828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238126</xdr:colOff>
      <xdr:row>433</xdr:row>
      <xdr:rowOff>47623</xdr:rowOff>
    </xdr:from>
    <xdr:to>
      <xdr:col>1</xdr:col>
      <xdr:colOff>1440659</xdr:colOff>
      <xdr:row>433</xdr:row>
      <xdr:rowOff>1250156</xdr:rowOff>
    </xdr:to>
    <xdr:pic>
      <xdr:nvPicPr>
        <xdr:cNvPr id="314" name="Picture 313">
          <a:extLst>
            <a:ext uri="{FF2B5EF4-FFF2-40B4-BE49-F238E27FC236}">
              <a16:creationId xmlns:a16="http://schemas.microsoft.com/office/drawing/2014/main" id="{560033A3-E7AC-48C0-8C19-643C0B4B85AC}"/>
            </a:ext>
          </a:extLst>
        </xdr:cNvPr>
        <xdr:cNvPicPr>
          <a:picLocks noChangeAspect="1" noChangeArrowheads="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2012157" y="397692561"/>
          <a:ext cx="1202533" cy="1202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1420813</xdr:colOff>
      <xdr:row>2</xdr:row>
      <xdr:rowOff>23812</xdr:rowOff>
    </xdr:to>
    <xdr:grpSp>
      <xdr:nvGrpSpPr>
        <xdr:cNvPr id="4" name="Gruppo 3">
          <a:extLst>
            <a:ext uri="{FF2B5EF4-FFF2-40B4-BE49-F238E27FC236}">
              <a16:creationId xmlns:a16="http://schemas.microsoft.com/office/drawing/2014/main" id="{00000000-0008-0000-0300-000004000000}"/>
            </a:ext>
          </a:extLst>
        </xdr:cNvPr>
        <xdr:cNvGrpSpPr/>
      </xdr:nvGrpSpPr>
      <xdr:grpSpPr>
        <a:xfrm>
          <a:off x="0" y="0"/>
          <a:ext cx="12311063" cy="1063625"/>
          <a:chOff x="0" y="0"/>
          <a:chExt cx="21168808" cy="1055687"/>
        </a:xfrm>
      </xdr:grpSpPr>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0"/>
            <a:ext cx="21168808" cy="1055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8025784" y="237081"/>
            <a:ext cx="2542490" cy="622861"/>
          </a:xfrm>
          <a:prstGeom prst="rect">
            <a:avLst/>
          </a:prstGeom>
          <a:solidFill>
            <a:srgbClr val="DD1C24"/>
          </a:solidFill>
          <a:ln w="9525" cmpd="sng">
            <a:no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chemeClr val="bg1"/>
                </a:solidFill>
                <a:latin typeface="Honeywell Cond" panose="020B0506030202060103" pitchFamily="34" charset="0"/>
              </a:rPr>
              <a:t>Ottobre 2020</a:t>
            </a:r>
          </a:p>
        </xdr:txBody>
      </xdr:sp>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6675" y="0"/>
            <a:ext cx="1542433" cy="804561"/>
          </a:xfrm>
          <a:prstGeom prst="rect">
            <a:avLst/>
          </a:prstGeom>
        </xdr:spPr>
      </xdr:pic>
    </xdr:grp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7169" name="AutoShape 1" descr="Resultado de imagen de WIN-PAK 4.6 WPG46">
          <a:extLst>
            <a:ext uri="{FF2B5EF4-FFF2-40B4-BE49-F238E27FC236}">
              <a16:creationId xmlns:a16="http://schemas.microsoft.com/office/drawing/2014/main" id="{00000000-0008-0000-0300-0000011C0000}"/>
            </a:ext>
          </a:extLst>
        </xdr:cNvPr>
        <xdr:cNvSpPr>
          <a:spLocks noChangeAspect="1" noChangeArrowheads="1"/>
        </xdr:cNvSpPr>
      </xdr:nvSpPr>
      <xdr:spPr bwMode="auto">
        <a:xfrm>
          <a:off x="1724025"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7171" name="AutoShape 3" descr="Resultado de imagen de WIN-PAK 4.6 WPG46">
          <a:extLst>
            <a:ext uri="{FF2B5EF4-FFF2-40B4-BE49-F238E27FC236}">
              <a16:creationId xmlns:a16="http://schemas.microsoft.com/office/drawing/2014/main" id="{00000000-0008-0000-0300-0000031C0000}"/>
            </a:ext>
          </a:extLst>
        </xdr:cNvPr>
        <xdr:cNvSpPr>
          <a:spLocks noChangeAspect="1" noChangeArrowheads="1"/>
        </xdr:cNvSpPr>
      </xdr:nvSpPr>
      <xdr:spPr bwMode="auto">
        <a:xfrm>
          <a:off x="1724025"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112059</xdr:colOff>
      <xdr:row>32</xdr:row>
      <xdr:rowOff>257734</xdr:rowOff>
    </xdr:from>
    <xdr:to>
      <xdr:col>1</xdr:col>
      <xdr:colOff>1659775</xdr:colOff>
      <xdr:row>32</xdr:row>
      <xdr:rowOff>1255059</xdr:rowOff>
    </xdr:to>
    <xdr:pic>
      <xdr:nvPicPr>
        <xdr:cNvPr id="26" name="Picture 25" descr="Resultado de imagen de NX1P">
          <a:extLst>
            <a:ext uri="{FF2B5EF4-FFF2-40B4-BE49-F238E27FC236}">
              <a16:creationId xmlns:a16="http://schemas.microsoft.com/office/drawing/2014/main" id="{00000000-0008-0000-0300-00001A000000}"/>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837765" y="34155528"/>
          <a:ext cx="1547716" cy="99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201706</xdr:colOff>
      <xdr:row>33</xdr:row>
      <xdr:rowOff>385981</xdr:rowOff>
    </xdr:from>
    <xdr:to>
      <xdr:col>1</xdr:col>
      <xdr:colOff>1624853</xdr:colOff>
      <xdr:row>33</xdr:row>
      <xdr:rowOff>1176618</xdr:rowOff>
    </xdr:to>
    <xdr:pic>
      <xdr:nvPicPr>
        <xdr:cNvPr id="28" name="Picture 27" descr="Resultado de imagen de NX2P">
          <a:extLst>
            <a:ext uri="{FF2B5EF4-FFF2-40B4-BE49-F238E27FC236}">
              <a16:creationId xmlns:a16="http://schemas.microsoft.com/office/drawing/2014/main" id="{00000000-0008-0000-0300-00001C00000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927412" y="35807775"/>
          <a:ext cx="1423147" cy="790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235323</xdr:colOff>
      <xdr:row>35</xdr:row>
      <xdr:rowOff>224117</xdr:rowOff>
    </xdr:from>
    <xdr:to>
      <xdr:col>1</xdr:col>
      <xdr:colOff>1431342</xdr:colOff>
      <xdr:row>35</xdr:row>
      <xdr:rowOff>1318372</xdr:rowOff>
    </xdr:to>
    <xdr:pic>
      <xdr:nvPicPr>
        <xdr:cNvPr id="29" name="Picture 28" descr="Resultado de imagen de NX1MPS">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961029" y="37416441"/>
          <a:ext cx="1196019" cy="109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291353</xdr:colOff>
      <xdr:row>36</xdr:row>
      <xdr:rowOff>168088</xdr:rowOff>
    </xdr:from>
    <xdr:to>
      <xdr:col>1</xdr:col>
      <xdr:colOff>1487372</xdr:colOff>
      <xdr:row>36</xdr:row>
      <xdr:rowOff>1262343</xdr:rowOff>
    </xdr:to>
    <xdr:pic>
      <xdr:nvPicPr>
        <xdr:cNvPr id="30" name="Picture 29" descr="Resultado de imagen de NX1MPS">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017059" y="38884412"/>
          <a:ext cx="1196019" cy="109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313765</xdr:colOff>
      <xdr:row>37</xdr:row>
      <xdr:rowOff>201706</xdr:rowOff>
    </xdr:from>
    <xdr:to>
      <xdr:col>1</xdr:col>
      <xdr:colOff>1509784</xdr:colOff>
      <xdr:row>37</xdr:row>
      <xdr:rowOff>1295961</xdr:rowOff>
    </xdr:to>
    <xdr:pic>
      <xdr:nvPicPr>
        <xdr:cNvPr id="31" name="Picture 30" descr="Resultado de imagen de NX1MPS">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039471" y="40442030"/>
          <a:ext cx="1196019" cy="109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336176</xdr:colOff>
      <xdr:row>39</xdr:row>
      <xdr:rowOff>353087</xdr:rowOff>
    </xdr:from>
    <xdr:to>
      <xdr:col>1</xdr:col>
      <xdr:colOff>1523999</xdr:colOff>
      <xdr:row>39</xdr:row>
      <xdr:rowOff>1163170</xdr:rowOff>
    </xdr:to>
    <xdr:pic>
      <xdr:nvPicPr>
        <xdr:cNvPr id="33" name="Picture 32" descr="Resultado de imagen de NXD1">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061882" y="42363940"/>
          <a:ext cx="1187823" cy="810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313765</xdr:colOff>
      <xdr:row>40</xdr:row>
      <xdr:rowOff>268940</xdr:rowOff>
    </xdr:from>
    <xdr:to>
      <xdr:col>1</xdr:col>
      <xdr:colOff>1602329</xdr:colOff>
      <xdr:row>40</xdr:row>
      <xdr:rowOff>1109381</xdr:rowOff>
    </xdr:to>
    <xdr:pic>
      <xdr:nvPicPr>
        <xdr:cNvPr id="32" name="Picture 31" descr="Resultado de imagen de NXD2">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039471" y="43803793"/>
          <a:ext cx="1288564" cy="8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212912</xdr:colOff>
      <xdr:row>43</xdr:row>
      <xdr:rowOff>179293</xdr:rowOff>
    </xdr:from>
    <xdr:to>
      <xdr:col>1</xdr:col>
      <xdr:colOff>1549282</xdr:colOff>
      <xdr:row>43</xdr:row>
      <xdr:rowOff>1401855</xdr:rowOff>
    </xdr:to>
    <xdr:pic>
      <xdr:nvPicPr>
        <xdr:cNvPr id="35" name="Picture 34" descr="Resultado de imagen de NX4S1E">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938618" y="45742411"/>
          <a:ext cx="1336370" cy="1222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324971</xdr:colOff>
      <xdr:row>44</xdr:row>
      <xdr:rowOff>123263</xdr:rowOff>
    </xdr:from>
    <xdr:to>
      <xdr:col>1</xdr:col>
      <xdr:colOff>1580030</xdr:colOff>
      <xdr:row>44</xdr:row>
      <xdr:rowOff>1377436</xdr:rowOff>
    </xdr:to>
    <xdr:pic>
      <xdr:nvPicPr>
        <xdr:cNvPr id="36" name="Picture 35" descr="Resultado de imagen de NX4PCB">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2050677" y="47210381"/>
          <a:ext cx="1255059" cy="1254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493059</xdr:colOff>
      <xdr:row>46</xdr:row>
      <xdr:rowOff>358651</xdr:rowOff>
    </xdr:from>
    <xdr:to>
      <xdr:col>1</xdr:col>
      <xdr:colOff>1490382</xdr:colOff>
      <xdr:row>46</xdr:row>
      <xdr:rowOff>1154204</xdr:rowOff>
    </xdr:to>
    <xdr:pic>
      <xdr:nvPicPr>
        <xdr:cNvPr id="37" name="Picture 36" descr="Resultado de imagen de NX4UPG2T4">
          <a:extLst>
            <a:ext uri="{FF2B5EF4-FFF2-40B4-BE49-F238E27FC236}">
              <a16:creationId xmlns:a16="http://schemas.microsoft.com/office/drawing/2014/main" id="{00000000-0008-0000-0300-000025000000}"/>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2218765" y="48969769"/>
          <a:ext cx="997323" cy="795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470646</xdr:colOff>
      <xdr:row>49</xdr:row>
      <xdr:rowOff>134470</xdr:rowOff>
    </xdr:from>
    <xdr:to>
      <xdr:col>1</xdr:col>
      <xdr:colOff>1320307</xdr:colOff>
      <xdr:row>49</xdr:row>
      <xdr:rowOff>1436594</xdr:rowOff>
    </xdr:to>
    <xdr:pic>
      <xdr:nvPicPr>
        <xdr:cNvPr id="38" name="Picture 37" descr="Resultado de imagen de PRO32IC">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196352" y="50975558"/>
          <a:ext cx="849661" cy="1302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481056</xdr:colOff>
      <xdr:row>50</xdr:row>
      <xdr:rowOff>100852</xdr:rowOff>
    </xdr:from>
    <xdr:to>
      <xdr:col>1</xdr:col>
      <xdr:colOff>1395132</xdr:colOff>
      <xdr:row>50</xdr:row>
      <xdr:rowOff>1389528</xdr:rowOff>
    </xdr:to>
    <xdr:pic>
      <xdr:nvPicPr>
        <xdr:cNvPr id="39" name="Picture 38" descr="Resultado de imagen de PRO32R2">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2206762" y="52465940"/>
          <a:ext cx="914076" cy="128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217926</xdr:colOff>
      <xdr:row>51</xdr:row>
      <xdr:rowOff>190500</xdr:rowOff>
    </xdr:from>
    <xdr:to>
      <xdr:col>1</xdr:col>
      <xdr:colOff>1682564</xdr:colOff>
      <xdr:row>51</xdr:row>
      <xdr:rowOff>1288676</xdr:rowOff>
    </xdr:to>
    <xdr:pic>
      <xdr:nvPicPr>
        <xdr:cNvPr id="40" name="Picture 39" descr="Resultado de imagen de PRO32IN">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943632" y="54079588"/>
          <a:ext cx="1464638" cy="109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xdr:col>
      <xdr:colOff>304800</xdr:colOff>
      <xdr:row>53</xdr:row>
      <xdr:rowOff>304800</xdr:rowOff>
    </xdr:to>
    <xdr:sp macro="" textlink="">
      <xdr:nvSpPr>
        <xdr:cNvPr id="7179" name="AutoShape 11" descr="Resultado de imagen de PRO32E1EN">
          <a:extLst>
            <a:ext uri="{FF2B5EF4-FFF2-40B4-BE49-F238E27FC236}">
              <a16:creationId xmlns:a16="http://schemas.microsoft.com/office/drawing/2014/main" id="{00000000-0008-0000-0300-00000B1C0000}"/>
            </a:ext>
          </a:extLst>
        </xdr:cNvPr>
        <xdr:cNvSpPr>
          <a:spLocks noChangeAspect="1" noChangeArrowheads="1"/>
        </xdr:cNvSpPr>
      </xdr:nvSpPr>
      <xdr:spPr bwMode="auto">
        <a:xfrm>
          <a:off x="1724025" y="5695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53</xdr:row>
      <xdr:rowOff>302559</xdr:rowOff>
    </xdr:from>
    <xdr:to>
      <xdr:col>1</xdr:col>
      <xdr:colOff>1714500</xdr:colOff>
      <xdr:row>53</xdr:row>
      <xdr:rowOff>1434353</xdr:rowOff>
    </xdr:to>
    <xdr:pic>
      <xdr:nvPicPr>
        <xdr:cNvPr id="42" name="Picture 41" descr="Resultado de imagen de PRO32E1EN">
          <a:extLst>
            <a:ext uri="{FF2B5EF4-FFF2-40B4-BE49-F238E27FC236}">
              <a16:creationId xmlns:a16="http://schemas.microsoft.com/office/drawing/2014/main" id="{00000000-0008-0000-0300-00002A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a:ext>
          </a:extLst>
        </a:blip>
        <a:srcRect/>
        <a:stretch/>
      </xdr:blipFill>
      <xdr:spPr bwMode="auto">
        <a:xfrm>
          <a:off x="1725706" y="57239647"/>
          <a:ext cx="1714500" cy="1131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89647</xdr:colOff>
      <xdr:row>54</xdr:row>
      <xdr:rowOff>403412</xdr:rowOff>
    </xdr:from>
    <xdr:to>
      <xdr:col>1</xdr:col>
      <xdr:colOff>1644006</xdr:colOff>
      <xdr:row>54</xdr:row>
      <xdr:rowOff>1243853</xdr:rowOff>
    </xdr:to>
    <xdr:pic>
      <xdr:nvPicPr>
        <xdr:cNvPr id="43" name="Picture 42" descr="Resultado de imagen de PRO32E2EN">
          <a:extLst>
            <a:ext uri="{FF2B5EF4-FFF2-40B4-BE49-F238E27FC236}">
              <a16:creationId xmlns:a16="http://schemas.microsoft.com/office/drawing/2014/main" id="{00000000-0008-0000-0300-00002B000000}"/>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815353" y="58864500"/>
          <a:ext cx="1554359" cy="8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156883</xdr:colOff>
      <xdr:row>56</xdr:row>
      <xdr:rowOff>343461</xdr:rowOff>
    </xdr:from>
    <xdr:to>
      <xdr:col>1</xdr:col>
      <xdr:colOff>1647265</xdr:colOff>
      <xdr:row>56</xdr:row>
      <xdr:rowOff>1161488</xdr:rowOff>
    </xdr:to>
    <xdr:pic>
      <xdr:nvPicPr>
        <xdr:cNvPr id="44" name="Picture 43" descr="Resultado de imagen de PRO22ENC1">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1882589" y="60619902"/>
          <a:ext cx="1490382" cy="818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212912</xdr:colOff>
      <xdr:row>57</xdr:row>
      <xdr:rowOff>181715</xdr:rowOff>
    </xdr:from>
    <xdr:to>
      <xdr:col>1</xdr:col>
      <xdr:colOff>1624854</xdr:colOff>
      <xdr:row>57</xdr:row>
      <xdr:rowOff>1326776</xdr:rowOff>
    </xdr:to>
    <xdr:pic>
      <xdr:nvPicPr>
        <xdr:cNvPr id="45" name="Picture 44" descr="Resultado de imagen de PRO22ENC2">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938618" y="61982156"/>
          <a:ext cx="1411942" cy="114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80182</xdr:colOff>
      <xdr:row>58</xdr:row>
      <xdr:rowOff>235323</xdr:rowOff>
    </xdr:from>
    <xdr:to>
      <xdr:col>1</xdr:col>
      <xdr:colOff>1649507</xdr:colOff>
      <xdr:row>58</xdr:row>
      <xdr:rowOff>1333500</xdr:rowOff>
    </xdr:to>
    <xdr:pic>
      <xdr:nvPicPr>
        <xdr:cNvPr id="46" name="Picture 45" descr="Resultado de imagen de PRO22ENC3">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805888" y="63559764"/>
          <a:ext cx="1569325" cy="1098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397315</xdr:colOff>
      <xdr:row>59</xdr:row>
      <xdr:rowOff>280146</xdr:rowOff>
    </xdr:from>
    <xdr:to>
      <xdr:col>1</xdr:col>
      <xdr:colOff>1493184</xdr:colOff>
      <xdr:row>59</xdr:row>
      <xdr:rowOff>1131793</xdr:rowOff>
    </xdr:to>
    <xdr:pic>
      <xdr:nvPicPr>
        <xdr:cNvPr id="47" name="Picture 46" descr="Resultado de imagen de PRO32E1PS">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123021" y="65128587"/>
          <a:ext cx="1095869" cy="85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414619</xdr:colOff>
      <xdr:row>60</xdr:row>
      <xdr:rowOff>241209</xdr:rowOff>
    </xdr:from>
    <xdr:to>
      <xdr:col>1</xdr:col>
      <xdr:colOff>1501588</xdr:colOff>
      <xdr:row>60</xdr:row>
      <xdr:rowOff>1327337</xdr:rowOff>
    </xdr:to>
    <xdr:pic>
      <xdr:nvPicPr>
        <xdr:cNvPr id="48" name="Picture 47" descr="Resultado de imagen de PRO22BAT1">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140325" y="66613650"/>
          <a:ext cx="1086969" cy="1086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225935</xdr:colOff>
      <xdr:row>61</xdr:row>
      <xdr:rowOff>268942</xdr:rowOff>
    </xdr:from>
    <xdr:to>
      <xdr:col>1</xdr:col>
      <xdr:colOff>1641100</xdr:colOff>
      <xdr:row>61</xdr:row>
      <xdr:rowOff>1040468</xdr:rowOff>
    </xdr:to>
    <xdr:pic>
      <xdr:nvPicPr>
        <xdr:cNvPr id="49" name="Picture 48" descr="Resultado de imagen de PRO22DCC">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951641" y="68165383"/>
          <a:ext cx="141516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379094</xdr:colOff>
      <xdr:row>63</xdr:row>
      <xdr:rowOff>280147</xdr:rowOff>
    </xdr:from>
    <xdr:to>
      <xdr:col>1</xdr:col>
      <xdr:colOff>1369358</xdr:colOff>
      <xdr:row>63</xdr:row>
      <xdr:rowOff>1153645</xdr:rowOff>
    </xdr:to>
    <xdr:pic>
      <xdr:nvPicPr>
        <xdr:cNvPr id="50" name="Picture 49" descr="Resultado de imagen de PSX220">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104800" y="70204853"/>
          <a:ext cx="990264" cy="873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350461</xdr:colOff>
      <xdr:row>64</xdr:row>
      <xdr:rowOff>302558</xdr:rowOff>
    </xdr:from>
    <xdr:to>
      <xdr:col>1</xdr:col>
      <xdr:colOff>1512794</xdr:colOff>
      <xdr:row>64</xdr:row>
      <xdr:rowOff>1143583</xdr:rowOff>
    </xdr:to>
    <xdr:pic>
      <xdr:nvPicPr>
        <xdr:cNvPr id="51" name="Picture 50" descr="Resultado de imagen de Honeywell S-4">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2076167" y="71751264"/>
          <a:ext cx="1162333" cy="84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268941</xdr:colOff>
      <xdr:row>65</xdr:row>
      <xdr:rowOff>200890</xdr:rowOff>
    </xdr:from>
    <xdr:to>
      <xdr:col>1</xdr:col>
      <xdr:colOff>1497667</xdr:colOff>
      <xdr:row>65</xdr:row>
      <xdr:rowOff>1428749</xdr:rowOff>
    </xdr:to>
    <xdr:pic>
      <xdr:nvPicPr>
        <xdr:cNvPr id="53" name="Picture 52" descr="Resultado de imagen de Honeywell BAT-1">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994647" y="73173596"/>
          <a:ext cx="1228726" cy="1227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403411</xdr:colOff>
      <xdr:row>67</xdr:row>
      <xdr:rowOff>315928</xdr:rowOff>
    </xdr:from>
    <xdr:to>
      <xdr:col>1</xdr:col>
      <xdr:colOff>1513354</xdr:colOff>
      <xdr:row>67</xdr:row>
      <xdr:rowOff>1061197</xdr:rowOff>
    </xdr:to>
    <xdr:pic>
      <xdr:nvPicPr>
        <xdr:cNvPr id="56" name="Picture 55" descr="Resultado de imagen de PCI3">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129117" y="76762457"/>
          <a:ext cx="1109943" cy="745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629383</xdr:colOff>
      <xdr:row>70</xdr:row>
      <xdr:rowOff>324971</xdr:rowOff>
    </xdr:from>
    <xdr:to>
      <xdr:col>1</xdr:col>
      <xdr:colOff>1163731</xdr:colOff>
      <xdr:row>70</xdr:row>
      <xdr:rowOff>1287555</xdr:rowOff>
    </xdr:to>
    <xdr:pic>
      <xdr:nvPicPr>
        <xdr:cNvPr id="58" name="Picture 57" descr="Resultado de imagen de OP10HONS">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355089" y="79483324"/>
          <a:ext cx="534348" cy="962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303871</xdr:colOff>
      <xdr:row>71</xdr:row>
      <xdr:rowOff>235323</xdr:rowOff>
    </xdr:from>
    <xdr:to>
      <xdr:col>1</xdr:col>
      <xdr:colOff>1648947</xdr:colOff>
      <xdr:row>71</xdr:row>
      <xdr:rowOff>1243852</xdr:rowOff>
    </xdr:to>
    <xdr:pic>
      <xdr:nvPicPr>
        <xdr:cNvPr id="59" name="Picture 58" descr="Resultado de imagen de OP30HONS">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029577" y="80917676"/>
          <a:ext cx="1345076" cy="10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481853</xdr:colOff>
      <xdr:row>72</xdr:row>
      <xdr:rowOff>201706</xdr:rowOff>
    </xdr:from>
    <xdr:to>
      <xdr:col>1</xdr:col>
      <xdr:colOff>1353122</xdr:colOff>
      <xdr:row>72</xdr:row>
      <xdr:rowOff>1064557</xdr:rowOff>
    </xdr:to>
    <xdr:pic>
      <xdr:nvPicPr>
        <xdr:cNvPr id="60" name="Picture 59" descr="Honeywell OP45HONS">
          <a:extLst>
            <a:ext uri="{FF2B5EF4-FFF2-40B4-BE49-F238E27FC236}">
              <a16:creationId xmlns:a16="http://schemas.microsoft.com/office/drawing/2014/main" id="{00000000-0008-0000-0300-00003C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2207559" y="82408059"/>
          <a:ext cx="871269" cy="862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504266</xdr:colOff>
      <xdr:row>73</xdr:row>
      <xdr:rowOff>190500</xdr:rowOff>
    </xdr:from>
    <xdr:to>
      <xdr:col>1</xdr:col>
      <xdr:colOff>1261902</xdr:colOff>
      <xdr:row>73</xdr:row>
      <xdr:rowOff>1273548</xdr:rowOff>
    </xdr:to>
    <xdr:pic>
      <xdr:nvPicPr>
        <xdr:cNvPr id="61" name="Picture 60" descr="Resultado de imagen de OP40HONS">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229972" y="83920853"/>
          <a:ext cx="757636" cy="108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571500</xdr:colOff>
      <xdr:row>74</xdr:row>
      <xdr:rowOff>112059</xdr:rowOff>
    </xdr:from>
    <xdr:to>
      <xdr:col>1</xdr:col>
      <xdr:colOff>1399090</xdr:colOff>
      <xdr:row>74</xdr:row>
      <xdr:rowOff>1410260</xdr:rowOff>
    </xdr:to>
    <xdr:pic>
      <xdr:nvPicPr>
        <xdr:cNvPr id="62" name="Picture 61" descr="Resultado de imagen de OP90HONS">
          <a:extLst>
            <a:ext uri="{FF2B5EF4-FFF2-40B4-BE49-F238E27FC236}">
              <a16:creationId xmlns:a16="http://schemas.microsoft.com/office/drawing/2014/main" id="{00000000-0008-0000-0300-00003E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2297206" y="85366412"/>
          <a:ext cx="827590" cy="129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515471</xdr:colOff>
      <xdr:row>75</xdr:row>
      <xdr:rowOff>156882</xdr:rowOff>
    </xdr:from>
    <xdr:to>
      <xdr:col>1</xdr:col>
      <xdr:colOff>1286192</xdr:colOff>
      <xdr:row>75</xdr:row>
      <xdr:rowOff>1354790</xdr:rowOff>
    </xdr:to>
    <xdr:pic>
      <xdr:nvPicPr>
        <xdr:cNvPr id="64" name="Picture 63" descr="Resultado de imagen de OP95HONS">
          <a:extLst>
            <a:ext uri="{FF2B5EF4-FFF2-40B4-BE49-F238E27FC236}">
              <a16:creationId xmlns:a16="http://schemas.microsoft.com/office/drawing/2014/main" id="{00000000-0008-0000-0300-000040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2241177" y="86935235"/>
          <a:ext cx="770721" cy="1197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806824</xdr:colOff>
      <xdr:row>88</xdr:row>
      <xdr:rowOff>224118</xdr:rowOff>
    </xdr:from>
    <xdr:to>
      <xdr:col>1</xdr:col>
      <xdr:colOff>1191779</xdr:colOff>
      <xdr:row>88</xdr:row>
      <xdr:rowOff>1299883</xdr:rowOff>
    </xdr:to>
    <xdr:pic>
      <xdr:nvPicPr>
        <xdr:cNvPr id="65" name="Picture 64" descr="Resultado de imagen de OM15BHOND">
          <a:extLst>
            <a:ext uri="{FF2B5EF4-FFF2-40B4-BE49-F238E27FC236}">
              <a16:creationId xmlns:a16="http://schemas.microsoft.com/office/drawing/2014/main" id="{00000000-0008-0000-0300-000041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532530" y="100987412"/>
          <a:ext cx="384955" cy="10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735568</xdr:colOff>
      <xdr:row>89</xdr:row>
      <xdr:rowOff>201706</xdr:rowOff>
    </xdr:from>
    <xdr:to>
      <xdr:col>1</xdr:col>
      <xdr:colOff>1237688</xdr:colOff>
      <xdr:row>89</xdr:row>
      <xdr:rowOff>1243852</xdr:rowOff>
    </xdr:to>
    <xdr:pic>
      <xdr:nvPicPr>
        <xdr:cNvPr id="66" name="Picture 65" descr="Resultado de imagen de OM30BHOND">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61274" y="102489000"/>
          <a:ext cx="502120" cy="104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582705</xdr:colOff>
      <xdr:row>90</xdr:row>
      <xdr:rowOff>100852</xdr:rowOff>
    </xdr:from>
    <xdr:to>
      <xdr:col>1</xdr:col>
      <xdr:colOff>1355912</xdr:colOff>
      <xdr:row>90</xdr:row>
      <xdr:rowOff>1254525</xdr:rowOff>
    </xdr:to>
    <xdr:pic>
      <xdr:nvPicPr>
        <xdr:cNvPr id="67" name="Picture 66" descr="Resultado de imagen de OM40BHOND">
          <a:extLst>
            <a:ext uri="{FF2B5EF4-FFF2-40B4-BE49-F238E27FC236}">
              <a16:creationId xmlns:a16="http://schemas.microsoft.com/office/drawing/2014/main" id="{00000000-0008-0000-0300-000043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bwMode="auto">
        <a:xfrm>
          <a:off x="2308411" y="103912146"/>
          <a:ext cx="773207" cy="1153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591491</xdr:colOff>
      <xdr:row>91</xdr:row>
      <xdr:rowOff>134471</xdr:rowOff>
    </xdr:from>
    <xdr:to>
      <xdr:col>1</xdr:col>
      <xdr:colOff>1425386</xdr:colOff>
      <xdr:row>91</xdr:row>
      <xdr:rowOff>1335741</xdr:rowOff>
    </xdr:to>
    <xdr:pic>
      <xdr:nvPicPr>
        <xdr:cNvPr id="68" name="Picture 67" descr="Resultado de imagen de OM55BHOND">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317197" y="105469765"/>
          <a:ext cx="833895" cy="120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742791</xdr:colOff>
      <xdr:row>92</xdr:row>
      <xdr:rowOff>313764</xdr:rowOff>
    </xdr:from>
    <xdr:to>
      <xdr:col>1</xdr:col>
      <xdr:colOff>1127746</xdr:colOff>
      <xdr:row>92</xdr:row>
      <xdr:rowOff>1389529</xdr:rowOff>
    </xdr:to>
    <xdr:pic>
      <xdr:nvPicPr>
        <xdr:cNvPr id="69" name="Picture 68" descr="Resultado de imagen de OM15BHOND">
          <a:extLst>
            <a:ext uri="{FF2B5EF4-FFF2-40B4-BE49-F238E27FC236}">
              <a16:creationId xmlns:a16="http://schemas.microsoft.com/office/drawing/2014/main" id="{00000000-0008-0000-0300-000045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470898" y="92325264"/>
          <a:ext cx="384955" cy="10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685142</xdr:colOff>
      <xdr:row>93</xdr:row>
      <xdr:rowOff>291352</xdr:rowOff>
    </xdr:from>
    <xdr:to>
      <xdr:col>1</xdr:col>
      <xdr:colOff>1187262</xdr:colOff>
      <xdr:row>93</xdr:row>
      <xdr:rowOff>1333498</xdr:rowOff>
    </xdr:to>
    <xdr:pic>
      <xdr:nvPicPr>
        <xdr:cNvPr id="70" name="Picture 69" descr="Resultado de imagen de OM30BHOND">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13249" y="93826852"/>
          <a:ext cx="502120" cy="104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437029</xdr:colOff>
      <xdr:row>94</xdr:row>
      <xdr:rowOff>190498</xdr:rowOff>
    </xdr:from>
    <xdr:to>
      <xdr:col>1</xdr:col>
      <xdr:colOff>1210236</xdr:colOff>
      <xdr:row>94</xdr:row>
      <xdr:rowOff>1344171</xdr:rowOff>
    </xdr:to>
    <xdr:pic>
      <xdr:nvPicPr>
        <xdr:cNvPr id="71" name="Picture 70" descr="Resultado de imagen de OM40BHOND">
          <a:extLst>
            <a:ext uri="{FF2B5EF4-FFF2-40B4-BE49-F238E27FC236}">
              <a16:creationId xmlns:a16="http://schemas.microsoft.com/office/drawing/2014/main" id="{00000000-0008-0000-0300-000047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bwMode="auto">
        <a:xfrm>
          <a:off x="2162735" y="110097792"/>
          <a:ext cx="773207" cy="1153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445815</xdr:colOff>
      <xdr:row>95</xdr:row>
      <xdr:rowOff>224117</xdr:rowOff>
    </xdr:from>
    <xdr:to>
      <xdr:col>1</xdr:col>
      <xdr:colOff>1279710</xdr:colOff>
      <xdr:row>95</xdr:row>
      <xdr:rowOff>1425387</xdr:rowOff>
    </xdr:to>
    <xdr:pic>
      <xdr:nvPicPr>
        <xdr:cNvPr id="72" name="Picture 71" descr="Resultado de imagen de OM55BHOND">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171521" y="111655411"/>
          <a:ext cx="833895" cy="120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96</xdr:row>
      <xdr:rowOff>0</xdr:rowOff>
    </xdr:from>
    <xdr:to>
      <xdr:col>1</xdr:col>
      <xdr:colOff>304800</xdr:colOff>
      <xdr:row>97</xdr:row>
      <xdr:rowOff>126207</xdr:rowOff>
    </xdr:to>
    <xdr:sp macro="" textlink="">
      <xdr:nvSpPr>
        <xdr:cNvPr id="7207" name="AutoShape 39" descr="Resultado de imagen de OM70BHONDT">
          <a:extLst>
            <a:ext uri="{FF2B5EF4-FFF2-40B4-BE49-F238E27FC236}">
              <a16:creationId xmlns:a16="http://schemas.microsoft.com/office/drawing/2014/main" id="{00000000-0008-0000-0300-0000271C0000}"/>
            </a:ext>
          </a:extLst>
        </xdr:cNvPr>
        <xdr:cNvSpPr>
          <a:spLocks noChangeAspect="1" noChangeArrowheads="1"/>
        </xdr:cNvSpPr>
      </xdr:nvSpPr>
      <xdr:spPr bwMode="auto">
        <a:xfrm>
          <a:off x="1724025" y="11298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96</xdr:row>
      <xdr:rowOff>0</xdr:rowOff>
    </xdr:from>
    <xdr:to>
      <xdr:col>1</xdr:col>
      <xdr:colOff>304800</xdr:colOff>
      <xdr:row>97</xdr:row>
      <xdr:rowOff>126207</xdr:rowOff>
    </xdr:to>
    <xdr:sp macro="" textlink="">
      <xdr:nvSpPr>
        <xdr:cNvPr id="7208" name="AutoShape 40" descr="Resultado de imagen de OM70BHONDT">
          <a:extLst>
            <a:ext uri="{FF2B5EF4-FFF2-40B4-BE49-F238E27FC236}">
              <a16:creationId xmlns:a16="http://schemas.microsoft.com/office/drawing/2014/main" id="{00000000-0008-0000-0300-0000281C0000}"/>
            </a:ext>
          </a:extLst>
        </xdr:cNvPr>
        <xdr:cNvSpPr>
          <a:spLocks noChangeAspect="1" noChangeArrowheads="1"/>
        </xdr:cNvSpPr>
      </xdr:nvSpPr>
      <xdr:spPr bwMode="auto">
        <a:xfrm>
          <a:off x="1724025" y="11298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96</xdr:row>
      <xdr:rowOff>0</xdr:rowOff>
    </xdr:from>
    <xdr:to>
      <xdr:col>1</xdr:col>
      <xdr:colOff>304800</xdr:colOff>
      <xdr:row>97</xdr:row>
      <xdr:rowOff>126207</xdr:rowOff>
    </xdr:to>
    <xdr:sp macro="" textlink="">
      <xdr:nvSpPr>
        <xdr:cNvPr id="7210" name="AutoShape 42" descr="Resultado de imagen de OM70BHONDT">
          <a:extLst>
            <a:ext uri="{FF2B5EF4-FFF2-40B4-BE49-F238E27FC236}">
              <a16:creationId xmlns:a16="http://schemas.microsoft.com/office/drawing/2014/main" id="{00000000-0008-0000-0300-00002A1C0000}"/>
            </a:ext>
          </a:extLst>
        </xdr:cNvPr>
        <xdr:cNvSpPr>
          <a:spLocks noChangeAspect="1" noChangeArrowheads="1"/>
        </xdr:cNvSpPr>
      </xdr:nvSpPr>
      <xdr:spPr bwMode="auto">
        <a:xfrm>
          <a:off x="1724025" y="11298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593913</xdr:colOff>
      <xdr:row>97</xdr:row>
      <xdr:rowOff>268942</xdr:rowOff>
    </xdr:from>
    <xdr:to>
      <xdr:col>1</xdr:col>
      <xdr:colOff>978868</xdr:colOff>
      <xdr:row>97</xdr:row>
      <xdr:rowOff>1344707</xdr:rowOff>
    </xdr:to>
    <xdr:pic>
      <xdr:nvPicPr>
        <xdr:cNvPr id="76" name="Picture 75" descr="Resultado de imagen de OM15BHOND">
          <a:extLst>
            <a:ext uri="{FF2B5EF4-FFF2-40B4-BE49-F238E27FC236}">
              <a16:creationId xmlns:a16="http://schemas.microsoft.com/office/drawing/2014/main" id="{00000000-0008-0000-0300-00004C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319619" y="115039589"/>
          <a:ext cx="384955" cy="10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522657</xdr:colOff>
      <xdr:row>98</xdr:row>
      <xdr:rowOff>246530</xdr:rowOff>
    </xdr:from>
    <xdr:to>
      <xdr:col>1</xdr:col>
      <xdr:colOff>1024777</xdr:colOff>
      <xdr:row>98</xdr:row>
      <xdr:rowOff>1288676</xdr:rowOff>
    </xdr:to>
    <xdr:pic>
      <xdr:nvPicPr>
        <xdr:cNvPr id="77" name="Picture 76" descr="Resultado de imagen de OM30BHOND">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248363" y="116541177"/>
          <a:ext cx="502120" cy="104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369794</xdr:colOff>
      <xdr:row>99</xdr:row>
      <xdr:rowOff>145676</xdr:rowOff>
    </xdr:from>
    <xdr:to>
      <xdr:col>1</xdr:col>
      <xdr:colOff>1143001</xdr:colOff>
      <xdr:row>99</xdr:row>
      <xdr:rowOff>1299349</xdr:rowOff>
    </xdr:to>
    <xdr:pic>
      <xdr:nvPicPr>
        <xdr:cNvPr id="78" name="Picture 77" descr="Resultado de imagen de OM40BHOND">
          <a:extLst>
            <a:ext uri="{FF2B5EF4-FFF2-40B4-BE49-F238E27FC236}">
              <a16:creationId xmlns:a16="http://schemas.microsoft.com/office/drawing/2014/main" id="{00000000-0008-0000-0300-00004E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bwMode="auto">
        <a:xfrm>
          <a:off x="2095500" y="117964323"/>
          <a:ext cx="773207" cy="1153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378580</xdr:colOff>
      <xdr:row>100</xdr:row>
      <xdr:rowOff>179295</xdr:rowOff>
    </xdr:from>
    <xdr:to>
      <xdr:col>1</xdr:col>
      <xdr:colOff>1212475</xdr:colOff>
      <xdr:row>100</xdr:row>
      <xdr:rowOff>1380565</xdr:rowOff>
    </xdr:to>
    <xdr:pic>
      <xdr:nvPicPr>
        <xdr:cNvPr id="79" name="Picture 78" descr="Resultado de imagen de OM55BHOND">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104286" y="119521942"/>
          <a:ext cx="833895" cy="120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582707</xdr:colOff>
      <xdr:row>101</xdr:row>
      <xdr:rowOff>280147</xdr:rowOff>
    </xdr:from>
    <xdr:to>
      <xdr:col>1</xdr:col>
      <xdr:colOff>967662</xdr:colOff>
      <xdr:row>101</xdr:row>
      <xdr:rowOff>1355912</xdr:rowOff>
    </xdr:to>
    <xdr:pic>
      <xdr:nvPicPr>
        <xdr:cNvPr id="80" name="Picture 79" descr="Resultado de imagen de OM15BHOND">
          <a:extLst>
            <a:ext uri="{FF2B5EF4-FFF2-40B4-BE49-F238E27FC236}">
              <a16:creationId xmlns:a16="http://schemas.microsoft.com/office/drawing/2014/main" id="{00000000-0008-0000-0300-000050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2308413" y="121146794"/>
          <a:ext cx="384955" cy="10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511451</xdr:colOff>
      <xdr:row>102</xdr:row>
      <xdr:rowOff>257735</xdr:rowOff>
    </xdr:from>
    <xdr:to>
      <xdr:col>1</xdr:col>
      <xdr:colOff>1013571</xdr:colOff>
      <xdr:row>102</xdr:row>
      <xdr:rowOff>1299881</xdr:rowOff>
    </xdr:to>
    <xdr:pic>
      <xdr:nvPicPr>
        <xdr:cNvPr id="81" name="Picture 80" descr="Resultado de imagen de OM30BHOND">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237157" y="122648382"/>
          <a:ext cx="502120" cy="104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358588</xdr:colOff>
      <xdr:row>103</xdr:row>
      <xdr:rowOff>156881</xdr:rowOff>
    </xdr:from>
    <xdr:to>
      <xdr:col>1</xdr:col>
      <xdr:colOff>1131795</xdr:colOff>
      <xdr:row>103</xdr:row>
      <xdr:rowOff>1310554</xdr:rowOff>
    </xdr:to>
    <xdr:pic>
      <xdr:nvPicPr>
        <xdr:cNvPr id="82" name="Picture 81" descr="Resultado de imagen de OM40BHOND">
          <a:extLst>
            <a:ext uri="{FF2B5EF4-FFF2-40B4-BE49-F238E27FC236}">
              <a16:creationId xmlns:a16="http://schemas.microsoft.com/office/drawing/2014/main" id="{00000000-0008-0000-0300-000052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bwMode="auto">
        <a:xfrm>
          <a:off x="2084294" y="124071528"/>
          <a:ext cx="773207" cy="1153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367374</xdr:colOff>
      <xdr:row>104</xdr:row>
      <xdr:rowOff>190500</xdr:rowOff>
    </xdr:from>
    <xdr:to>
      <xdr:col>1</xdr:col>
      <xdr:colOff>1201269</xdr:colOff>
      <xdr:row>104</xdr:row>
      <xdr:rowOff>1391770</xdr:rowOff>
    </xdr:to>
    <xdr:pic>
      <xdr:nvPicPr>
        <xdr:cNvPr id="83" name="Picture 82" descr="Resultado de imagen de OM55BHOND">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093080" y="125629147"/>
          <a:ext cx="833895" cy="120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156883</xdr:colOff>
      <xdr:row>142</xdr:row>
      <xdr:rowOff>134471</xdr:rowOff>
    </xdr:from>
    <xdr:to>
      <xdr:col>1</xdr:col>
      <xdr:colOff>1561662</xdr:colOff>
      <xdr:row>142</xdr:row>
      <xdr:rowOff>1288116</xdr:rowOff>
    </xdr:to>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1882589" y="142774147"/>
          <a:ext cx="1404779" cy="1153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89647</xdr:colOff>
      <xdr:row>143</xdr:row>
      <xdr:rowOff>108098</xdr:rowOff>
    </xdr:from>
    <xdr:to>
      <xdr:col>1</xdr:col>
      <xdr:colOff>1636059</xdr:colOff>
      <xdr:row>143</xdr:row>
      <xdr:rowOff>1473574</xdr:rowOff>
    </xdr:to>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815353" y="144271774"/>
          <a:ext cx="1546412" cy="1365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144</xdr:row>
      <xdr:rowOff>190500</xdr:rowOff>
    </xdr:from>
    <xdr:to>
      <xdr:col>1</xdr:col>
      <xdr:colOff>1523936</xdr:colOff>
      <xdr:row>144</xdr:row>
      <xdr:rowOff>1288116</xdr:rowOff>
    </xdr:to>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916206" y="145878176"/>
          <a:ext cx="1333436" cy="1097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448235</xdr:colOff>
      <xdr:row>145</xdr:row>
      <xdr:rowOff>156883</xdr:rowOff>
    </xdr:from>
    <xdr:to>
      <xdr:col>1</xdr:col>
      <xdr:colOff>1353110</xdr:colOff>
      <xdr:row>145</xdr:row>
      <xdr:rowOff>1261783</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173941" y="147368559"/>
          <a:ext cx="9048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190500</xdr:colOff>
      <xdr:row>32</xdr:row>
      <xdr:rowOff>523875</xdr:rowOff>
    </xdr:from>
    <xdr:to>
      <xdr:col>4</xdr:col>
      <xdr:colOff>1238249</xdr:colOff>
      <xdr:row>32</xdr:row>
      <xdr:rowOff>1114425</xdr:rowOff>
    </xdr:to>
    <xdr:grpSp>
      <xdr:nvGrpSpPr>
        <xdr:cNvPr id="86" name="Group 55">
          <a:extLst>
            <a:ext uri="{FF2B5EF4-FFF2-40B4-BE49-F238E27FC236}">
              <a16:creationId xmlns:a16="http://schemas.microsoft.com/office/drawing/2014/main" id="{00000000-0008-0000-0300-000056000000}"/>
            </a:ext>
          </a:extLst>
        </xdr:cNvPr>
        <xdr:cNvGrpSpPr/>
      </xdr:nvGrpSpPr>
      <xdr:grpSpPr>
        <a:xfrm>
          <a:off x="11080750" y="27495500"/>
          <a:ext cx="1047749" cy="590550"/>
          <a:chOff x="1276350" y="3543300"/>
          <a:chExt cx="1700213" cy="1050925"/>
        </a:xfrm>
      </xdr:grpSpPr>
      <xdr:sp macro="" textlink="">
        <xdr:nvSpPr>
          <xdr:cNvPr id="87" name="Freeform 9">
            <a:extLst>
              <a:ext uri="{FF2B5EF4-FFF2-40B4-BE49-F238E27FC236}">
                <a16:creationId xmlns:a16="http://schemas.microsoft.com/office/drawing/2014/main" id="{00000000-0008-0000-0300-000057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90" name="Rectangle 54">
            <a:extLst>
              <a:ext uri="{FF2B5EF4-FFF2-40B4-BE49-F238E27FC236}">
                <a16:creationId xmlns:a16="http://schemas.microsoft.com/office/drawing/2014/main" id="{00000000-0008-0000-0300-00005A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178594</xdr:colOff>
      <xdr:row>33</xdr:row>
      <xdr:rowOff>476250</xdr:rowOff>
    </xdr:from>
    <xdr:to>
      <xdr:col>4</xdr:col>
      <xdr:colOff>1226343</xdr:colOff>
      <xdr:row>33</xdr:row>
      <xdr:rowOff>1066800</xdr:rowOff>
    </xdr:to>
    <xdr:grpSp>
      <xdr:nvGrpSpPr>
        <xdr:cNvPr id="94" name="Group 55">
          <a:extLst>
            <a:ext uri="{FF2B5EF4-FFF2-40B4-BE49-F238E27FC236}">
              <a16:creationId xmlns:a16="http://schemas.microsoft.com/office/drawing/2014/main" id="{00000000-0008-0000-0300-00005E000000}"/>
            </a:ext>
          </a:extLst>
        </xdr:cNvPr>
        <xdr:cNvGrpSpPr/>
      </xdr:nvGrpSpPr>
      <xdr:grpSpPr>
        <a:xfrm>
          <a:off x="11068844" y="29035375"/>
          <a:ext cx="1047749" cy="590550"/>
          <a:chOff x="1276350" y="3543300"/>
          <a:chExt cx="1700213" cy="1050925"/>
        </a:xfrm>
      </xdr:grpSpPr>
      <xdr:sp macro="" textlink="">
        <xdr:nvSpPr>
          <xdr:cNvPr id="99" name="Freeform 9">
            <a:extLst>
              <a:ext uri="{FF2B5EF4-FFF2-40B4-BE49-F238E27FC236}">
                <a16:creationId xmlns:a16="http://schemas.microsoft.com/office/drawing/2014/main" id="{00000000-0008-0000-0300-000063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00" name="Rectangle 54">
            <a:extLst>
              <a:ext uri="{FF2B5EF4-FFF2-40B4-BE49-F238E27FC236}">
                <a16:creationId xmlns:a16="http://schemas.microsoft.com/office/drawing/2014/main" id="{00000000-0008-0000-0300-000064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202407</xdr:colOff>
      <xdr:row>35</xdr:row>
      <xdr:rowOff>464344</xdr:rowOff>
    </xdr:from>
    <xdr:to>
      <xdr:col>4</xdr:col>
      <xdr:colOff>1250156</xdr:colOff>
      <xdr:row>35</xdr:row>
      <xdr:rowOff>1054894</xdr:rowOff>
    </xdr:to>
    <xdr:grpSp>
      <xdr:nvGrpSpPr>
        <xdr:cNvPr id="101" name="Group 55">
          <a:extLst>
            <a:ext uri="{FF2B5EF4-FFF2-40B4-BE49-F238E27FC236}">
              <a16:creationId xmlns:a16="http://schemas.microsoft.com/office/drawing/2014/main" id="{00000000-0008-0000-0300-000065000000}"/>
            </a:ext>
          </a:extLst>
        </xdr:cNvPr>
        <xdr:cNvGrpSpPr/>
      </xdr:nvGrpSpPr>
      <xdr:grpSpPr>
        <a:xfrm>
          <a:off x="11092657" y="30785594"/>
          <a:ext cx="1047749" cy="590550"/>
          <a:chOff x="1276350" y="3543300"/>
          <a:chExt cx="1700213" cy="1050925"/>
        </a:xfrm>
      </xdr:grpSpPr>
      <xdr:sp macro="" textlink="">
        <xdr:nvSpPr>
          <xdr:cNvPr id="102" name="Freeform 9">
            <a:extLst>
              <a:ext uri="{FF2B5EF4-FFF2-40B4-BE49-F238E27FC236}">
                <a16:creationId xmlns:a16="http://schemas.microsoft.com/office/drawing/2014/main" id="{00000000-0008-0000-0300-000066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03" name="Rectangle 54">
            <a:extLst>
              <a:ext uri="{FF2B5EF4-FFF2-40B4-BE49-F238E27FC236}">
                <a16:creationId xmlns:a16="http://schemas.microsoft.com/office/drawing/2014/main" id="{00000000-0008-0000-0300-000067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226219</xdr:colOff>
      <xdr:row>36</xdr:row>
      <xdr:rowOff>428625</xdr:rowOff>
    </xdr:from>
    <xdr:to>
      <xdr:col>4</xdr:col>
      <xdr:colOff>1273968</xdr:colOff>
      <xdr:row>36</xdr:row>
      <xdr:rowOff>1019175</xdr:rowOff>
    </xdr:to>
    <xdr:grpSp>
      <xdr:nvGrpSpPr>
        <xdr:cNvPr id="104" name="Group 55">
          <a:extLst>
            <a:ext uri="{FF2B5EF4-FFF2-40B4-BE49-F238E27FC236}">
              <a16:creationId xmlns:a16="http://schemas.microsoft.com/office/drawing/2014/main" id="{00000000-0008-0000-0300-000068000000}"/>
            </a:ext>
          </a:extLst>
        </xdr:cNvPr>
        <xdr:cNvGrpSpPr/>
      </xdr:nvGrpSpPr>
      <xdr:grpSpPr>
        <a:xfrm>
          <a:off x="11116469" y="32337375"/>
          <a:ext cx="1047749" cy="590550"/>
          <a:chOff x="1276350" y="3543300"/>
          <a:chExt cx="1700213" cy="1050925"/>
        </a:xfrm>
      </xdr:grpSpPr>
      <xdr:sp macro="" textlink="">
        <xdr:nvSpPr>
          <xdr:cNvPr id="105" name="Freeform 9">
            <a:extLst>
              <a:ext uri="{FF2B5EF4-FFF2-40B4-BE49-F238E27FC236}">
                <a16:creationId xmlns:a16="http://schemas.microsoft.com/office/drawing/2014/main" id="{00000000-0008-0000-0300-000069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06" name="Rectangle 54">
            <a:extLst>
              <a:ext uri="{FF2B5EF4-FFF2-40B4-BE49-F238E27FC236}">
                <a16:creationId xmlns:a16="http://schemas.microsoft.com/office/drawing/2014/main" id="{00000000-0008-0000-0300-00006A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37</xdr:row>
      <xdr:rowOff>440531</xdr:rowOff>
    </xdr:from>
    <xdr:to>
      <xdr:col>4</xdr:col>
      <xdr:colOff>1238249</xdr:colOff>
      <xdr:row>37</xdr:row>
      <xdr:rowOff>1031081</xdr:rowOff>
    </xdr:to>
    <xdr:grpSp>
      <xdr:nvGrpSpPr>
        <xdr:cNvPr id="107" name="Group 55">
          <a:extLst>
            <a:ext uri="{FF2B5EF4-FFF2-40B4-BE49-F238E27FC236}">
              <a16:creationId xmlns:a16="http://schemas.microsoft.com/office/drawing/2014/main" id="{00000000-0008-0000-0300-00006B000000}"/>
            </a:ext>
          </a:extLst>
        </xdr:cNvPr>
        <xdr:cNvGrpSpPr/>
      </xdr:nvGrpSpPr>
      <xdr:grpSpPr>
        <a:xfrm>
          <a:off x="11080750" y="33936781"/>
          <a:ext cx="1047749" cy="590550"/>
          <a:chOff x="1276350" y="3543300"/>
          <a:chExt cx="1700213" cy="1050925"/>
        </a:xfrm>
      </xdr:grpSpPr>
      <xdr:sp macro="" textlink="">
        <xdr:nvSpPr>
          <xdr:cNvPr id="108" name="Freeform 9">
            <a:extLst>
              <a:ext uri="{FF2B5EF4-FFF2-40B4-BE49-F238E27FC236}">
                <a16:creationId xmlns:a16="http://schemas.microsoft.com/office/drawing/2014/main" id="{00000000-0008-0000-0300-00006C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09" name="Rectangle 54">
            <a:extLst>
              <a:ext uri="{FF2B5EF4-FFF2-40B4-BE49-F238E27FC236}">
                <a16:creationId xmlns:a16="http://schemas.microsoft.com/office/drawing/2014/main" id="{00000000-0008-0000-0300-00006D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331757</xdr:colOff>
      <xdr:row>0</xdr:row>
      <xdr:rowOff>20169</xdr:rowOff>
    </xdr:from>
    <xdr:to>
      <xdr:col>2</xdr:col>
      <xdr:colOff>261284</xdr:colOff>
      <xdr:row>1</xdr:row>
      <xdr:rowOff>482599</xdr:rowOff>
    </xdr:to>
    <xdr:sp macro="" textlink="">
      <xdr:nvSpPr>
        <xdr:cNvPr id="3" name="Rectangle 2">
          <a:hlinkClick xmlns:r="http://schemas.openxmlformats.org/officeDocument/2006/relationships" r:id="rId40"/>
          <a:extLst>
            <a:ext uri="{FF2B5EF4-FFF2-40B4-BE49-F238E27FC236}">
              <a16:creationId xmlns:a16="http://schemas.microsoft.com/office/drawing/2014/main" id="{00000000-0008-0000-0300-000003000000}"/>
            </a:ext>
          </a:extLst>
        </xdr:cNvPr>
        <xdr:cNvSpPr/>
      </xdr:nvSpPr>
      <xdr:spPr>
        <a:xfrm>
          <a:off x="2057463" y="20169"/>
          <a:ext cx="1655233" cy="787401"/>
        </a:xfrm>
        <a:prstGeom prst="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mn-lt"/>
              <a:ea typeface="+mn-ea"/>
              <a:cs typeface="+mn-cs"/>
            </a:rPr>
            <a:t>Indice/Index</a:t>
          </a:r>
        </a:p>
      </xdr:txBody>
    </xdr:sp>
    <xdr:clientData/>
  </xdr:twoCellAnchor>
  <xdr:twoCellAnchor>
    <xdr:from>
      <xdr:col>4</xdr:col>
      <xdr:colOff>204108</xdr:colOff>
      <xdr:row>24</xdr:row>
      <xdr:rowOff>340178</xdr:rowOff>
    </xdr:from>
    <xdr:to>
      <xdr:col>4</xdr:col>
      <xdr:colOff>1251857</xdr:colOff>
      <xdr:row>24</xdr:row>
      <xdr:rowOff>930728</xdr:rowOff>
    </xdr:to>
    <xdr:grpSp>
      <xdr:nvGrpSpPr>
        <xdr:cNvPr id="98" name="Group 55">
          <a:extLst>
            <a:ext uri="{FF2B5EF4-FFF2-40B4-BE49-F238E27FC236}">
              <a16:creationId xmlns:a16="http://schemas.microsoft.com/office/drawing/2014/main" id="{00000000-0008-0000-0300-000062000000}"/>
            </a:ext>
          </a:extLst>
        </xdr:cNvPr>
        <xdr:cNvGrpSpPr/>
      </xdr:nvGrpSpPr>
      <xdr:grpSpPr>
        <a:xfrm>
          <a:off x="11094358" y="20723678"/>
          <a:ext cx="1047749" cy="590550"/>
          <a:chOff x="1276350" y="3543300"/>
          <a:chExt cx="1700213" cy="1050925"/>
        </a:xfrm>
      </xdr:grpSpPr>
      <xdr:sp macro="" textlink="">
        <xdr:nvSpPr>
          <xdr:cNvPr id="110" name="Freeform 9">
            <a:extLst>
              <a:ext uri="{FF2B5EF4-FFF2-40B4-BE49-F238E27FC236}">
                <a16:creationId xmlns:a16="http://schemas.microsoft.com/office/drawing/2014/main" id="{00000000-0008-0000-0300-00006E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12" name="Rectangle 54">
            <a:extLst>
              <a:ext uri="{FF2B5EF4-FFF2-40B4-BE49-F238E27FC236}">
                <a16:creationId xmlns:a16="http://schemas.microsoft.com/office/drawing/2014/main" id="{00000000-0008-0000-0300-000070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244928</xdr:colOff>
      <xdr:row>25</xdr:row>
      <xdr:rowOff>381000</xdr:rowOff>
    </xdr:from>
    <xdr:to>
      <xdr:col>4</xdr:col>
      <xdr:colOff>1292677</xdr:colOff>
      <xdr:row>25</xdr:row>
      <xdr:rowOff>971550</xdr:rowOff>
    </xdr:to>
    <xdr:grpSp>
      <xdr:nvGrpSpPr>
        <xdr:cNvPr id="113" name="Group 55">
          <a:extLst>
            <a:ext uri="{FF2B5EF4-FFF2-40B4-BE49-F238E27FC236}">
              <a16:creationId xmlns:a16="http://schemas.microsoft.com/office/drawing/2014/main" id="{00000000-0008-0000-0300-000071000000}"/>
            </a:ext>
          </a:extLst>
        </xdr:cNvPr>
        <xdr:cNvGrpSpPr/>
      </xdr:nvGrpSpPr>
      <xdr:grpSpPr>
        <a:xfrm>
          <a:off x="11135178" y="22312313"/>
          <a:ext cx="1047749" cy="590550"/>
          <a:chOff x="1276350" y="3543300"/>
          <a:chExt cx="1700213" cy="1050925"/>
        </a:xfrm>
      </xdr:grpSpPr>
      <xdr:sp macro="" textlink="">
        <xdr:nvSpPr>
          <xdr:cNvPr id="116" name="Freeform 9">
            <a:extLst>
              <a:ext uri="{FF2B5EF4-FFF2-40B4-BE49-F238E27FC236}">
                <a16:creationId xmlns:a16="http://schemas.microsoft.com/office/drawing/2014/main" id="{00000000-0008-0000-0300-000074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17" name="Rectangle 54">
            <a:extLst>
              <a:ext uri="{FF2B5EF4-FFF2-40B4-BE49-F238E27FC236}">
                <a16:creationId xmlns:a16="http://schemas.microsoft.com/office/drawing/2014/main" id="{00000000-0008-0000-0300-000075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editAs="oneCell">
    <xdr:from>
      <xdr:col>1</xdr:col>
      <xdr:colOff>231321</xdr:colOff>
      <xdr:row>24</xdr:row>
      <xdr:rowOff>217715</xdr:rowOff>
    </xdr:from>
    <xdr:to>
      <xdr:col>1</xdr:col>
      <xdr:colOff>1365478</xdr:colOff>
      <xdr:row>24</xdr:row>
      <xdr:rowOff>1398614</xdr:rowOff>
    </xdr:to>
    <xdr:pic>
      <xdr:nvPicPr>
        <xdr:cNvPr id="127" name="Picture 126">
          <a:extLst>
            <a:ext uri="{FF2B5EF4-FFF2-40B4-BE49-F238E27FC236}">
              <a16:creationId xmlns:a16="http://schemas.microsoft.com/office/drawing/2014/main" id="{00000000-0008-0000-0300-00007F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877785" y="24261536"/>
          <a:ext cx="1134157" cy="1180899"/>
        </a:xfrm>
        <a:prstGeom prst="rect">
          <a:avLst/>
        </a:prstGeom>
      </xdr:spPr>
    </xdr:pic>
    <xdr:clientData/>
  </xdr:twoCellAnchor>
  <xdr:twoCellAnchor editAs="oneCell">
    <xdr:from>
      <xdr:col>1</xdr:col>
      <xdr:colOff>81643</xdr:colOff>
      <xdr:row>25</xdr:row>
      <xdr:rowOff>190500</xdr:rowOff>
    </xdr:from>
    <xdr:to>
      <xdr:col>1</xdr:col>
      <xdr:colOff>1668363</xdr:colOff>
      <xdr:row>25</xdr:row>
      <xdr:rowOff>1151809</xdr:rowOff>
    </xdr:to>
    <xdr:pic>
      <xdr:nvPicPr>
        <xdr:cNvPr id="128" name="Picture 127">
          <a:extLst>
            <a:ext uri="{FF2B5EF4-FFF2-40B4-BE49-F238E27FC236}">
              <a16:creationId xmlns:a16="http://schemas.microsoft.com/office/drawing/2014/main" id="{00000000-0008-0000-0300-000080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1728107" y="25690286"/>
          <a:ext cx="1586720" cy="961309"/>
        </a:xfrm>
        <a:prstGeom prst="rect">
          <a:avLst/>
        </a:prstGeom>
      </xdr:spPr>
    </xdr:pic>
    <xdr:clientData/>
  </xdr:twoCellAnchor>
  <xdr:twoCellAnchor editAs="oneCell">
    <xdr:from>
      <xdr:col>1</xdr:col>
      <xdr:colOff>204109</xdr:colOff>
      <xdr:row>27</xdr:row>
      <xdr:rowOff>40822</xdr:rowOff>
    </xdr:from>
    <xdr:to>
      <xdr:col>1</xdr:col>
      <xdr:colOff>1597803</xdr:colOff>
      <xdr:row>27</xdr:row>
      <xdr:rowOff>1254578</xdr:rowOff>
    </xdr:to>
    <xdr:pic>
      <xdr:nvPicPr>
        <xdr:cNvPr id="129" name="Picture 128">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1851934" y="5670097"/>
          <a:ext cx="1393694" cy="1213756"/>
        </a:xfrm>
        <a:prstGeom prst="rect">
          <a:avLst/>
        </a:prstGeom>
      </xdr:spPr>
    </xdr:pic>
    <xdr:clientData/>
  </xdr:twoCellAnchor>
  <xdr:twoCellAnchor editAs="oneCell">
    <xdr:from>
      <xdr:col>1</xdr:col>
      <xdr:colOff>86180</xdr:colOff>
      <xdr:row>28</xdr:row>
      <xdr:rowOff>365124</xdr:rowOff>
    </xdr:from>
    <xdr:to>
      <xdr:col>1</xdr:col>
      <xdr:colOff>1254126</xdr:colOff>
      <xdr:row>28</xdr:row>
      <xdr:rowOff>824097</xdr:rowOff>
    </xdr:to>
    <xdr:pic>
      <xdr:nvPicPr>
        <xdr:cNvPr id="130" name="Picture 129">
          <a:extLst>
            <a:ext uri="{FF2B5EF4-FFF2-40B4-BE49-F238E27FC236}">
              <a16:creationId xmlns:a16="http://schemas.microsoft.com/office/drawing/2014/main" id="{00000000-0008-0000-0300-000082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val="0"/>
            </a:ext>
          </a:extLst>
        </a:blip>
        <a:stretch>
          <a:fillRect/>
        </a:stretch>
      </xdr:blipFill>
      <xdr:spPr>
        <a:xfrm>
          <a:off x="1816555" y="25288874"/>
          <a:ext cx="1167946" cy="458973"/>
        </a:xfrm>
        <a:prstGeom prst="rect">
          <a:avLst/>
        </a:prstGeom>
      </xdr:spPr>
    </xdr:pic>
    <xdr:clientData/>
  </xdr:twoCellAnchor>
  <xdr:twoCellAnchor editAs="oneCell">
    <xdr:from>
      <xdr:col>1</xdr:col>
      <xdr:colOff>217714</xdr:colOff>
      <xdr:row>134</xdr:row>
      <xdr:rowOff>81642</xdr:rowOff>
    </xdr:from>
    <xdr:to>
      <xdr:col>1</xdr:col>
      <xdr:colOff>1518007</xdr:colOff>
      <xdr:row>134</xdr:row>
      <xdr:rowOff>1387927</xdr:rowOff>
    </xdr:to>
    <xdr:pic>
      <xdr:nvPicPr>
        <xdr:cNvPr id="6" name="Picture 5">
          <a:extLst>
            <a:ext uri="{FF2B5EF4-FFF2-40B4-BE49-F238E27FC236}">
              <a16:creationId xmlns:a16="http://schemas.microsoft.com/office/drawing/2014/main" id="{D818F49F-7B3B-4E85-9745-E97343659902}"/>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864178" y="124859142"/>
          <a:ext cx="1300293" cy="1306285"/>
        </a:xfrm>
        <a:prstGeom prst="rect">
          <a:avLst/>
        </a:prstGeom>
      </xdr:spPr>
    </xdr:pic>
    <xdr:clientData/>
  </xdr:twoCellAnchor>
  <xdr:twoCellAnchor editAs="oneCell">
    <xdr:from>
      <xdr:col>1</xdr:col>
      <xdr:colOff>231322</xdr:colOff>
      <xdr:row>139</xdr:row>
      <xdr:rowOff>68036</xdr:rowOff>
    </xdr:from>
    <xdr:to>
      <xdr:col>1</xdr:col>
      <xdr:colOff>1531615</xdr:colOff>
      <xdr:row>139</xdr:row>
      <xdr:rowOff>1374321</xdr:rowOff>
    </xdr:to>
    <xdr:pic>
      <xdr:nvPicPr>
        <xdr:cNvPr id="115" name="Picture 114">
          <a:extLst>
            <a:ext uri="{FF2B5EF4-FFF2-40B4-BE49-F238E27FC236}">
              <a16:creationId xmlns:a16="http://schemas.microsoft.com/office/drawing/2014/main" id="{512EC8E9-DA25-4E35-91F7-7B524D8192A6}"/>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877786" y="130791857"/>
          <a:ext cx="1300293" cy="1306285"/>
        </a:xfrm>
        <a:prstGeom prst="rect">
          <a:avLst/>
        </a:prstGeom>
      </xdr:spPr>
    </xdr:pic>
    <xdr:clientData/>
  </xdr:twoCellAnchor>
  <xdr:twoCellAnchor editAs="oneCell">
    <xdr:from>
      <xdr:col>1</xdr:col>
      <xdr:colOff>149678</xdr:colOff>
      <xdr:row>135</xdr:row>
      <xdr:rowOff>68036</xdr:rowOff>
    </xdr:from>
    <xdr:to>
      <xdr:col>1</xdr:col>
      <xdr:colOff>1508105</xdr:colOff>
      <xdr:row>135</xdr:row>
      <xdr:rowOff>1415143</xdr:rowOff>
    </xdr:to>
    <xdr:pic>
      <xdr:nvPicPr>
        <xdr:cNvPr id="10" name="Picture 9">
          <a:extLst>
            <a:ext uri="{FF2B5EF4-FFF2-40B4-BE49-F238E27FC236}">
              <a16:creationId xmlns:a16="http://schemas.microsoft.com/office/drawing/2014/main" id="{6F0DC592-8539-4538-AF78-D5E17932594D}"/>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796142" y="126301500"/>
          <a:ext cx="1358427" cy="1347107"/>
        </a:xfrm>
        <a:prstGeom prst="rect">
          <a:avLst/>
        </a:prstGeom>
      </xdr:spPr>
    </xdr:pic>
    <xdr:clientData/>
  </xdr:twoCellAnchor>
  <xdr:twoCellAnchor editAs="oneCell">
    <xdr:from>
      <xdr:col>1</xdr:col>
      <xdr:colOff>176893</xdr:colOff>
      <xdr:row>136</xdr:row>
      <xdr:rowOff>54426</xdr:rowOff>
    </xdr:from>
    <xdr:to>
      <xdr:col>1</xdr:col>
      <xdr:colOff>1578429</xdr:colOff>
      <xdr:row>137</xdr:row>
      <xdr:rowOff>1246</xdr:rowOff>
    </xdr:to>
    <xdr:pic>
      <xdr:nvPicPr>
        <xdr:cNvPr id="17" name="Picture 16">
          <a:extLst>
            <a:ext uri="{FF2B5EF4-FFF2-40B4-BE49-F238E27FC236}">
              <a16:creationId xmlns:a16="http://schemas.microsoft.com/office/drawing/2014/main" id="{539B2C6C-A9C9-4BAE-AACB-39A9C4C59413}"/>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823357" y="127743855"/>
          <a:ext cx="1401536" cy="1389857"/>
        </a:xfrm>
        <a:prstGeom prst="rect">
          <a:avLst/>
        </a:prstGeom>
      </xdr:spPr>
    </xdr:pic>
    <xdr:clientData/>
  </xdr:twoCellAnchor>
  <xdr:twoCellAnchor editAs="oneCell">
    <xdr:from>
      <xdr:col>1</xdr:col>
      <xdr:colOff>136072</xdr:colOff>
      <xdr:row>137</xdr:row>
      <xdr:rowOff>27214</xdr:rowOff>
    </xdr:from>
    <xdr:to>
      <xdr:col>1</xdr:col>
      <xdr:colOff>1551350</xdr:colOff>
      <xdr:row>137</xdr:row>
      <xdr:rowOff>1428540</xdr:rowOff>
    </xdr:to>
    <xdr:pic>
      <xdr:nvPicPr>
        <xdr:cNvPr id="19" name="Picture 18">
          <a:extLst>
            <a:ext uri="{FF2B5EF4-FFF2-40B4-BE49-F238E27FC236}">
              <a16:creationId xmlns:a16="http://schemas.microsoft.com/office/drawing/2014/main" id="{8A86AD60-2B53-434E-90DC-F4BB5E7864C2}"/>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782536" y="129172607"/>
          <a:ext cx="1415278" cy="1401326"/>
        </a:xfrm>
        <a:prstGeom prst="rect">
          <a:avLst/>
        </a:prstGeom>
      </xdr:spPr>
    </xdr:pic>
    <xdr:clientData/>
  </xdr:twoCellAnchor>
  <xdr:twoCellAnchor editAs="oneCell">
    <xdr:from>
      <xdr:col>1</xdr:col>
      <xdr:colOff>176891</xdr:colOff>
      <xdr:row>140</xdr:row>
      <xdr:rowOff>68035</xdr:rowOff>
    </xdr:from>
    <xdr:to>
      <xdr:col>1</xdr:col>
      <xdr:colOff>1535318</xdr:colOff>
      <xdr:row>140</xdr:row>
      <xdr:rowOff>1415142</xdr:rowOff>
    </xdr:to>
    <xdr:pic>
      <xdr:nvPicPr>
        <xdr:cNvPr id="118" name="Picture 117">
          <a:extLst>
            <a:ext uri="{FF2B5EF4-FFF2-40B4-BE49-F238E27FC236}">
              <a16:creationId xmlns:a16="http://schemas.microsoft.com/office/drawing/2014/main" id="{E7E550F3-34E9-4EF0-B2C5-85053F21953E}"/>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823355" y="132411106"/>
          <a:ext cx="1358427" cy="1347107"/>
        </a:xfrm>
        <a:prstGeom prst="rect">
          <a:avLst/>
        </a:prstGeom>
      </xdr:spPr>
    </xdr:pic>
    <xdr:clientData/>
  </xdr:twoCellAnchor>
  <xdr:twoCellAnchor editAs="oneCell">
    <xdr:from>
      <xdr:col>1</xdr:col>
      <xdr:colOff>226219</xdr:colOff>
      <xdr:row>6</xdr:row>
      <xdr:rowOff>952500</xdr:rowOff>
    </xdr:from>
    <xdr:to>
      <xdr:col>1</xdr:col>
      <xdr:colOff>1502409</xdr:colOff>
      <xdr:row>6</xdr:row>
      <xdr:rowOff>2019167</xdr:rowOff>
    </xdr:to>
    <xdr:pic>
      <xdr:nvPicPr>
        <xdr:cNvPr id="16" name="Picture 15">
          <a:extLst>
            <a:ext uri="{FF2B5EF4-FFF2-40B4-BE49-F238E27FC236}">
              <a16:creationId xmlns:a16="http://schemas.microsoft.com/office/drawing/2014/main" id="{EBCA1509-F14C-40DA-B27E-80B34317E576}"/>
            </a:ext>
          </a:extLst>
        </xdr:cNvPr>
        <xdr:cNvPicPr>
          <a:picLocks noChangeAspect="1"/>
        </xdr:cNvPicPr>
      </xdr:nvPicPr>
      <xdr:blipFill>
        <a:blip xmlns:r="http://schemas.openxmlformats.org/officeDocument/2006/relationships" r:embed="rId49"/>
        <a:stretch>
          <a:fillRect/>
        </a:stretch>
      </xdr:blipFill>
      <xdr:spPr>
        <a:xfrm>
          <a:off x="1869282" y="3679031"/>
          <a:ext cx="1276190" cy="1066667"/>
        </a:xfrm>
        <a:prstGeom prst="rect">
          <a:avLst/>
        </a:prstGeom>
      </xdr:spPr>
    </xdr:pic>
    <xdr:clientData/>
  </xdr:twoCellAnchor>
  <xdr:twoCellAnchor editAs="oneCell">
    <xdr:from>
      <xdr:col>1</xdr:col>
      <xdr:colOff>142875</xdr:colOff>
      <xdr:row>8</xdr:row>
      <xdr:rowOff>1190625</xdr:rowOff>
    </xdr:from>
    <xdr:to>
      <xdr:col>1</xdr:col>
      <xdr:colOff>1447637</xdr:colOff>
      <xdr:row>8</xdr:row>
      <xdr:rowOff>2247768</xdr:rowOff>
    </xdr:to>
    <xdr:pic>
      <xdr:nvPicPr>
        <xdr:cNvPr id="20" name="Picture 19">
          <a:extLst>
            <a:ext uri="{FF2B5EF4-FFF2-40B4-BE49-F238E27FC236}">
              <a16:creationId xmlns:a16="http://schemas.microsoft.com/office/drawing/2014/main" id="{C6F587FC-3DA3-4E5D-B915-F8D83B1EEF74}"/>
            </a:ext>
          </a:extLst>
        </xdr:cNvPr>
        <xdr:cNvPicPr>
          <a:picLocks noChangeAspect="1"/>
        </xdr:cNvPicPr>
      </xdr:nvPicPr>
      <xdr:blipFill>
        <a:blip xmlns:r="http://schemas.openxmlformats.org/officeDocument/2006/relationships" r:embed="rId50"/>
        <a:stretch>
          <a:fillRect/>
        </a:stretch>
      </xdr:blipFill>
      <xdr:spPr>
        <a:xfrm>
          <a:off x="1785938" y="7012781"/>
          <a:ext cx="1304762" cy="1057143"/>
        </a:xfrm>
        <a:prstGeom prst="rect">
          <a:avLst/>
        </a:prstGeom>
      </xdr:spPr>
    </xdr:pic>
    <xdr:clientData/>
  </xdr:twoCellAnchor>
  <xdr:twoCellAnchor editAs="oneCell">
    <xdr:from>
      <xdr:col>1</xdr:col>
      <xdr:colOff>202407</xdr:colOff>
      <xdr:row>10</xdr:row>
      <xdr:rowOff>1726406</xdr:rowOff>
    </xdr:from>
    <xdr:to>
      <xdr:col>1</xdr:col>
      <xdr:colOff>1526217</xdr:colOff>
      <xdr:row>10</xdr:row>
      <xdr:rowOff>2812120</xdr:rowOff>
    </xdr:to>
    <xdr:pic>
      <xdr:nvPicPr>
        <xdr:cNvPr id="22" name="Picture 21">
          <a:extLst>
            <a:ext uri="{FF2B5EF4-FFF2-40B4-BE49-F238E27FC236}">
              <a16:creationId xmlns:a16="http://schemas.microsoft.com/office/drawing/2014/main" id="{F030AB89-A473-48DE-82F1-14E2BE89306E}"/>
            </a:ext>
          </a:extLst>
        </xdr:cNvPr>
        <xdr:cNvPicPr>
          <a:picLocks noChangeAspect="1"/>
        </xdr:cNvPicPr>
      </xdr:nvPicPr>
      <xdr:blipFill>
        <a:blip xmlns:r="http://schemas.openxmlformats.org/officeDocument/2006/relationships" r:embed="rId51"/>
        <a:stretch>
          <a:fillRect/>
        </a:stretch>
      </xdr:blipFill>
      <xdr:spPr>
        <a:xfrm>
          <a:off x="1845470" y="11049000"/>
          <a:ext cx="1323810" cy="1085714"/>
        </a:xfrm>
        <a:prstGeom prst="rect">
          <a:avLst/>
        </a:prstGeom>
      </xdr:spPr>
    </xdr:pic>
    <xdr:clientData/>
  </xdr:twoCellAnchor>
  <xdr:twoCellAnchor editAs="oneCell">
    <xdr:from>
      <xdr:col>1</xdr:col>
      <xdr:colOff>130969</xdr:colOff>
      <xdr:row>12</xdr:row>
      <xdr:rowOff>1631156</xdr:rowOff>
    </xdr:from>
    <xdr:to>
      <xdr:col>1</xdr:col>
      <xdr:colOff>1426207</xdr:colOff>
      <xdr:row>12</xdr:row>
      <xdr:rowOff>2697823</xdr:rowOff>
    </xdr:to>
    <xdr:pic>
      <xdr:nvPicPr>
        <xdr:cNvPr id="23" name="Picture 22">
          <a:extLst>
            <a:ext uri="{FF2B5EF4-FFF2-40B4-BE49-F238E27FC236}">
              <a16:creationId xmlns:a16="http://schemas.microsoft.com/office/drawing/2014/main" id="{A2CE813C-FA82-4759-A5C8-87C5A632FDFB}"/>
            </a:ext>
          </a:extLst>
        </xdr:cNvPr>
        <xdr:cNvPicPr>
          <a:picLocks noChangeAspect="1"/>
        </xdr:cNvPicPr>
      </xdr:nvPicPr>
      <xdr:blipFill>
        <a:blip xmlns:r="http://schemas.openxmlformats.org/officeDocument/2006/relationships" r:embed="rId52"/>
        <a:stretch>
          <a:fillRect/>
        </a:stretch>
      </xdr:blipFill>
      <xdr:spPr>
        <a:xfrm>
          <a:off x="1774032" y="15799594"/>
          <a:ext cx="1295238" cy="1066667"/>
        </a:xfrm>
        <a:prstGeom prst="rect">
          <a:avLst/>
        </a:prstGeom>
      </xdr:spPr>
    </xdr:pic>
    <xdr:clientData/>
  </xdr:twoCellAnchor>
  <xdr:twoCellAnchor editAs="oneCell">
    <xdr:from>
      <xdr:col>1</xdr:col>
      <xdr:colOff>215902</xdr:colOff>
      <xdr:row>52</xdr:row>
      <xdr:rowOff>81753</xdr:rowOff>
    </xdr:from>
    <xdr:to>
      <xdr:col>1</xdr:col>
      <xdr:colOff>1583648</xdr:colOff>
      <xdr:row>52</xdr:row>
      <xdr:rowOff>1107280</xdr:rowOff>
    </xdr:to>
    <xdr:pic>
      <xdr:nvPicPr>
        <xdr:cNvPr id="145" name="Picture 144" descr="Resultado de imagen de PRO32OUT">
          <a:extLst>
            <a:ext uri="{FF2B5EF4-FFF2-40B4-BE49-F238E27FC236}">
              <a16:creationId xmlns:a16="http://schemas.microsoft.com/office/drawing/2014/main" id="{2807F148-7E9C-4D73-9782-8D28D2273B0A}"/>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1858965" y="50278503"/>
          <a:ext cx="1367746" cy="1025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457199</xdr:colOff>
      <xdr:row>22</xdr:row>
      <xdr:rowOff>83592</xdr:rowOff>
    </xdr:from>
    <xdr:to>
      <xdr:col>1</xdr:col>
      <xdr:colOff>1123950</xdr:colOff>
      <xdr:row>22</xdr:row>
      <xdr:rowOff>705198</xdr:rowOff>
    </xdr:to>
    <xdr:pic>
      <xdr:nvPicPr>
        <xdr:cNvPr id="57" name="image4.jpeg">
          <a:extLst>
            <a:ext uri="{FF2B5EF4-FFF2-40B4-BE49-F238E27FC236}">
              <a16:creationId xmlns:a16="http://schemas.microsoft.com/office/drawing/2014/main" id="{00000000-0008-0000-0400-00003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047874" y="17085717"/>
          <a:ext cx="666751" cy="621606"/>
        </a:xfrm>
        <a:prstGeom prst="rect">
          <a:avLst/>
        </a:prstGeom>
      </xdr:spPr>
    </xdr:pic>
    <xdr:clientData/>
  </xdr:twoCellAnchor>
  <xdr:twoCellAnchor>
    <xdr:from>
      <xdr:col>1</xdr:col>
      <xdr:colOff>536308</xdr:colOff>
      <xdr:row>37</xdr:row>
      <xdr:rowOff>126313</xdr:rowOff>
    </xdr:from>
    <xdr:to>
      <xdr:col>1</xdr:col>
      <xdr:colOff>1028230</xdr:colOff>
      <xdr:row>37</xdr:row>
      <xdr:rowOff>485901</xdr:rowOff>
    </xdr:to>
    <xdr:pic>
      <xdr:nvPicPr>
        <xdr:cNvPr id="72" name="image9.jpeg">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26983" y="21433738"/>
          <a:ext cx="491922" cy="359588"/>
        </a:xfrm>
        <a:prstGeom prst="rect">
          <a:avLst/>
        </a:prstGeom>
      </xdr:spPr>
    </xdr:pic>
    <xdr:clientData/>
  </xdr:twoCellAnchor>
  <xdr:twoCellAnchor>
    <xdr:from>
      <xdr:col>1</xdr:col>
      <xdr:colOff>555358</xdr:colOff>
      <xdr:row>38</xdr:row>
      <xdr:rowOff>97737</xdr:rowOff>
    </xdr:from>
    <xdr:to>
      <xdr:col>1</xdr:col>
      <xdr:colOff>1045222</xdr:colOff>
      <xdr:row>38</xdr:row>
      <xdr:rowOff>457325</xdr:rowOff>
    </xdr:to>
    <xdr:pic>
      <xdr:nvPicPr>
        <xdr:cNvPr id="73" name="image10.jpeg">
          <a:extLst>
            <a:ext uri="{FF2B5EF4-FFF2-40B4-BE49-F238E27FC236}">
              <a16:creationId xmlns:a16="http://schemas.microsoft.com/office/drawing/2014/main" id="{00000000-0008-0000-0400-000049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46033" y="21957612"/>
          <a:ext cx="489864" cy="359588"/>
        </a:xfrm>
        <a:prstGeom prst="rect">
          <a:avLst/>
        </a:prstGeom>
      </xdr:spPr>
    </xdr:pic>
    <xdr:clientData/>
  </xdr:twoCellAnchor>
  <xdr:twoCellAnchor>
    <xdr:from>
      <xdr:col>1</xdr:col>
      <xdr:colOff>545833</xdr:colOff>
      <xdr:row>39</xdr:row>
      <xdr:rowOff>116790</xdr:rowOff>
    </xdr:from>
    <xdr:to>
      <xdr:col>1</xdr:col>
      <xdr:colOff>944651</xdr:colOff>
      <xdr:row>39</xdr:row>
      <xdr:rowOff>476378</xdr:rowOff>
    </xdr:to>
    <xdr:pic>
      <xdr:nvPicPr>
        <xdr:cNvPr id="74" name="image11.jpeg">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136508" y="22529115"/>
          <a:ext cx="398818" cy="359588"/>
        </a:xfrm>
        <a:prstGeom prst="rect">
          <a:avLst/>
        </a:prstGeom>
      </xdr:spPr>
    </xdr:pic>
    <xdr:clientData/>
  </xdr:twoCellAnchor>
  <xdr:twoCellAnchor>
    <xdr:from>
      <xdr:col>1</xdr:col>
      <xdr:colOff>602983</xdr:colOff>
      <xdr:row>40</xdr:row>
      <xdr:rowOff>154889</xdr:rowOff>
    </xdr:from>
    <xdr:to>
      <xdr:col>1</xdr:col>
      <xdr:colOff>1001801</xdr:colOff>
      <xdr:row>40</xdr:row>
      <xdr:rowOff>514477</xdr:rowOff>
    </xdr:to>
    <xdr:pic>
      <xdr:nvPicPr>
        <xdr:cNvPr id="75" name="image12.jpeg">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193658" y="23119664"/>
          <a:ext cx="398818" cy="359588"/>
        </a:xfrm>
        <a:prstGeom prst="rect">
          <a:avLst/>
        </a:prstGeom>
      </xdr:spPr>
    </xdr:pic>
    <xdr:clientData/>
  </xdr:twoCellAnchor>
  <xdr:twoCellAnchor>
    <xdr:from>
      <xdr:col>1</xdr:col>
      <xdr:colOff>574408</xdr:colOff>
      <xdr:row>41</xdr:row>
      <xdr:rowOff>107009</xdr:rowOff>
    </xdr:from>
    <xdr:to>
      <xdr:col>1</xdr:col>
      <xdr:colOff>973226</xdr:colOff>
      <xdr:row>41</xdr:row>
      <xdr:rowOff>466597</xdr:rowOff>
    </xdr:to>
    <xdr:pic>
      <xdr:nvPicPr>
        <xdr:cNvPr id="76" name="image13.jpeg">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165083" y="23624234"/>
          <a:ext cx="398818" cy="359588"/>
        </a:xfrm>
        <a:prstGeom prst="rect">
          <a:avLst/>
        </a:prstGeom>
      </xdr:spPr>
    </xdr:pic>
    <xdr:clientData/>
  </xdr:twoCellAnchor>
  <xdr:twoCellAnchor>
    <xdr:from>
      <xdr:col>1</xdr:col>
      <xdr:colOff>555358</xdr:colOff>
      <xdr:row>42</xdr:row>
      <xdr:rowOff>107008</xdr:rowOff>
    </xdr:from>
    <xdr:to>
      <xdr:col>1</xdr:col>
      <xdr:colOff>890358</xdr:colOff>
      <xdr:row>42</xdr:row>
      <xdr:rowOff>466596</xdr:rowOff>
    </xdr:to>
    <xdr:pic>
      <xdr:nvPicPr>
        <xdr:cNvPr id="77" name="image14.jpeg">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146033" y="24176683"/>
          <a:ext cx="335000" cy="359588"/>
        </a:xfrm>
        <a:prstGeom prst="rect">
          <a:avLst/>
        </a:prstGeom>
      </xdr:spPr>
    </xdr:pic>
    <xdr:clientData/>
  </xdr:twoCellAnchor>
  <xdr:twoCellAnchor>
    <xdr:from>
      <xdr:col>1</xdr:col>
      <xdr:colOff>574408</xdr:colOff>
      <xdr:row>43</xdr:row>
      <xdr:rowOff>107011</xdr:rowOff>
    </xdr:from>
    <xdr:to>
      <xdr:col>1</xdr:col>
      <xdr:colOff>836574</xdr:colOff>
      <xdr:row>43</xdr:row>
      <xdr:rowOff>466599</xdr:rowOff>
    </xdr:to>
    <xdr:pic>
      <xdr:nvPicPr>
        <xdr:cNvPr id="78" name="image15.jpeg">
          <a:extLst>
            <a:ext uri="{FF2B5EF4-FFF2-40B4-BE49-F238E27FC236}">
              <a16:creationId xmlns:a16="http://schemas.microsoft.com/office/drawing/2014/main" id="{00000000-0008-0000-0400-00004E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65083" y="24729136"/>
          <a:ext cx="262166" cy="359588"/>
        </a:xfrm>
        <a:prstGeom prst="rect">
          <a:avLst/>
        </a:prstGeom>
      </xdr:spPr>
    </xdr:pic>
    <xdr:clientData/>
  </xdr:twoCellAnchor>
  <xdr:twoCellAnchor>
    <xdr:from>
      <xdr:col>1</xdr:col>
      <xdr:colOff>345808</xdr:colOff>
      <xdr:row>44</xdr:row>
      <xdr:rowOff>97104</xdr:rowOff>
    </xdr:from>
    <xdr:to>
      <xdr:col>1</xdr:col>
      <xdr:colOff>1244815</xdr:colOff>
      <xdr:row>44</xdr:row>
      <xdr:rowOff>456692</xdr:rowOff>
    </xdr:to>
    <xdr:pic>
      <xdr:nvPicPr>
        <xdr:cNvPr id="79" name="image16.jpeg">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936483" y="25271679"/>
          <a:ext cx="899007" cy="359588"/>
        </a:xfrm>
        <a:prstGeom prst="rect">
          <a:avLst/>
        </a:prstGeom>
      </xdr:spPr>
    </xdr:pic>
    <xdr:clientData/>
  </xdr:twoCellAnchor>
  <xdr:twoCellAnchor>
    <xdr:from>
      <xdr:col>1</xdr:col>
      <xdr:colOff>517258</xdr:colOff>
      <xdr:row>45</xdr:row>
      <xdr:rowOff>78054</xdr:rowOff>
    </xdr:from>
    <xdr:to>
      <xdr:col>1</xdr:col>
      <xdr:colOff>1025296</xdr:colOff>
      <xdr:row>45</xdr:row>
      <xdr:rowOff>437641</xdr:rowOff>
    </xdr:to>
    <xdr:pic>
      <xdr:nvPicPr>
        <xdr:cNvPr id="80" name="image17.jpeg">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107933" y="22385604"/>
          <a:ext cx="508038" cy="359587"/>
        </a:xfrm>
        <a:prstGeom prst="rect">
          <a:avLst/>
        </a:prstGeom>
      </xdr:spPr>
    </xdr:pic>
    <xdr:clientData/>
  </xdr:twoCellAnchor>
  <xdr:twoCellAnchor>
    <xdr:from>
      <xdr:col>1</xdr:col>
      <xdr:colOff>517258</xdr:colOff>
      <xdr:row>46</xdr:row>
      <xdr:rowOff>81355</xdr:rowOff>
    </xdr:from>
    <xdr:to>
      <xdr:col>1</xdr:col>
      <xdr:colOff>1077709</xdr:colOff>
      <xdr:row>46</xdr:row>
      <xdr:rowOff>440942</xdr:rowOff>
    </xdr:to>
    <xdr:pic>
      <xdr:nvPicPr>
        <xdr:cNvPr id="86" name="image21.jpeg">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07933" y="24674905"/>
          <a:ext cx="560451" cy="359587"/>
        </a:xfrm>
        <a:prstGeom prst="rect">
          <a:avLst/>
        </a:prstGeom>
      </xdr:spPr>
    </xdr:pic>
    <xdr:clientData/>
  </xdr:twoCellAnchor>
  <xdr:twoCellAnchor>
    <xdr:from>
      <xdr:col>1</xdr:col>
      <xdr:colOff>450583</xdr:colOff>
      <xdr:row>47</xdr:row>
      <xdr:rowOff>90882</xdr:rowOff>
    </xdr:from>
    <xdr:to>
      <xdr:col>1</xdr:col>
      <xdr:colOff>1112888</xdr:colOff>
      <xdr:row>47</xdr:row>
      <xdr:rowOff>450470</xdr:rowOff>
    </xdr:to>
    <xdr:pic>
      <xdr:nvPicPr>
        <xdr:cNvPr id="87" name="image22.jpeg">
          <a:extLst>
            <a:ext uri="{FF2B5EF4-FFF2-40B4-BE49-F238E27FC236}">
              <a16:creationId xmlns:a16="http://schemas.microsoft.com/office/drawing/2014/main" id="{00000000-0008-0000-0400-000057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41258" y="29685057"/>
          <a:ext cx="662305" cy="359588"/>
        </a:xfrm>
        <a:prstGeom prst="rect">
          <a:avLst/>
        </a:prstGeom>
      </xdr:spPr>
    </xdr:pic>
    <xdr:clientData/>
  </xdr:twoCellAnchor>
  <xdr:twoCellAnchor>
    <xdr:from>
      <xdr:col>1</xdr:col>
      <xdr:colOff>342900</xdr:colOff>
      <xdr:row>48</xdr:row>
      <xdr:rowOff>91660</xdr:rowOff>
    </xdr:from>
    <xdr:to>
      <xdr:col>1</xdr:col>
      <xdr:colOff>1295400</xdr:colOff>
      <xdr:row>48</xdr:row>
      <xdr:rowOff>447676</xdr:rowOff>
    </xdr:to>
    <xdr:pic>
      <xdr:nvPicPr>
        <xdr:cNvPr id="88" name="image23.jpeg">
          <a:extLst>
            <a:ext uri="{FF2B5EF4-FFF2-40B4-BE49-F238E27FC236}">
              <a16:creationId xmlns:a16="http://schemas.microsoft.com/office/drawing/2014/main" id="{00000000-0008-0000-0400-000058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1933575" y="30238285"/>
          <a:ext cx="952500" cy="356016"/>
        </a:xfrm>
        <a:prstGeom prst="rect">
          <a:avLst/>
        </a:prstGeom>
      </xdr:spPr>
    </xdr:pic>
    <xdr:clientData/>
  </xdr:twoCellAnchor>
  <xdr:twoCellAnchor>
    <xdr:from>
      <xdr:col>1</xdr:col>
      <xdr:colOff>517258</xdr:colOff>
      <xdr:row>54</xdr:row>
      <xdr:rowOff>114884</xdr:rowOff>
    </xdr:from>
    <xdr:to>
      <xdr:col>1</xdr:col>
      <xdr:colOff>986497</xdr:colOff>
      <xdr:row>54</xdr:row>
      <xdr:rowOff>474472</xdr:rowOff>
    </xdr:to>
    <xdr:pic>
      <xdr:nvPicPr>
        <xdr:cNvPr id="98" name="image28.jpeg">
          <a:extLst>
            <a:ext uri="{FF2B5EF4-FFF2-40B4-BE49-F238E27FC236}">
              <a16:creationId xmlns:a16="http://schemas.microsoft.com/office/drawing/2014/main" id="{00000000-0008-0000-0400-000062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107933" y="35786009"/>
          <a:ext cx="469239" cy="359588"/>
        </a:xfrm>
        <a:prstGeom prst="rect">
          <a:avLst/>
        </a:prstGeom>
      </xdr:spPr>
    </xdr:pic>
    <xdr:clientData/>
  </xdr:twoCellAnchor>
  <xdr:twoCellAnchor>
    <xdr:from>
      <xdr:col>1</xdr:col>
      <xdr:colOff>507733</xdr:colOff>
      <xdr:row>55</xdr:row>
      <xdr:rowOff>117169</xdr:rowOff>
    </xdr:from>
    <xdr:to>
      <xdr:col>1</xdr:col>
      <xdr:colOff>976972</xdr:colOff>
      <xdr:row>55</xdr:row>
      <xdr:rowOff>476757</xdr:rowOff>
    </xdr:to>
    <xdr:pic>
      <xdr:nvPicPr>
        <xdr:cNvPr id="99" name="image28.jpeg">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098408" y="36340744"/>
          <a:ext cx="469239" cy="359588"/>
        </a:xfrm>
        <a:prstGeom prst="rect">
          <a:avLst/>
        </a:prstGeom>
      </xdr:spPr>
    </xdr:pic>
    <xdr:clientData/>
  </xdr:twoCellAnchor>
  <xdr:twoCellAnchor>
    <xdr:from>
      <xdr:col>1</xdr:col>
      <xdr:colOff>498208</xdr:colOff>
      <xdr:row>56</xdr:row>
      <xdr:rowOff>107644</xdr:rowOff>
    </xdr:from>
    <xdr:to>
      <xdr:col>1</xdr:col>
      <xdr:colOff>967447</xdr:colOff>
      <xdr:row>56</xdr:row>
      <xdr:rowOff>467231</xdr:rowOff>
    </xdr:to>
    <xdr:pic>
      <xdr:nvPicPr>
        <xdr:cNvPr id="100" name="image28.jpeg">
          <a:extLst>
            <a:ext uri="{FF2B5EF4-FFF2-40B4-BE49-F238E27FC236}">
              <a16:creationId xmlns:a16="http://schemas.microsoft.com/office/drawing/2014/main" id="{00000000-0008-0000-0400-000064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088883" y="36883669"/>
          <a:ext cx="469239" cy="359587"/>
        </a:xfrm>
        <a:prstGeom prst="rect">
          <a:avLst/>
        </a:prstGeom>
      </xdr:spPr>
    </xdr:pic>
    <xdr:clientData/>
  </xdr:twoCellAnchor>
  <xdr:twoCellAnchor>
    <xdr:from>
      <xdr:col>1</xdr:col>
      <xdr:colOff>517258</xdr:colOff>
      <xdr:row>57</xdr:row>
      <xdr:rowOff>88215</xdr:rowOff>
    </xdr:from>
    <xdr:to>
      <xdr:col>1</xdr:col>
      <xdr:colOff>986497</xdr:colOff>
      <xdr:row>57</xdr:row>
      <xdr:rowOff>447803</xdr:rowOff>
    </xdr:to>
    <xdr:pic>
      <xdr:nvPicPr>
        <xdr:cNvPr id="101" name="image28.jpeg">
          <a:extLst>
            <a:ext uri="{FF2B5EF4-FFF2-40B4-BE49-F238E27FC236}">
              <a16:creationId xmlns:a16="http://schemas.microsoft.com/office/drawing/2014/main" id="{00000000-0008-0000-0400-00006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107933" y="37416690"/>
          <a:ext cx="469239" cy="359588"/>
        </a:xfrm>
        <a:prstGeom prst="rect">
          <a:avLst/>
        </a:prstGeom>
      </xdr:spPr>
    </xdr:pic>
    <xdr:clientData/>
  </xdr:twoCellAnchor>
  <xdr:twoCellAnchor>
    <xdr:from>
      <xdr:col>1</xdr:col>
      <xdr:colOff>498208</xdr:colOff>
      <xdr:row>58</xdr:row>
      <xdr:rowOff>69164</xdr:rowOff>
    </xdr:from>
    <xdr:to>
      <xdr:col>1</xdr:col>
      <xdr:colOff>967447</xdr:colOff>
      <xdr:row>58</xdr:row>
      <xdr:rowOff>428752</xdr:rowOff>
    </xdr:to>
    <xdr:pic>
      <xdr:nvPicPr>
        <xdr:cNvPr id="102" name="image28.jpeg">
          <a:extLst>
            <a:ext uri="{FF2B5EF4-FFF2-40B4-BE49-F238E27FC236}">
              <a16:creationId xmlns:a16="http://schemas.microsoft.com/office/drawing/2014/main" id="{00000000-0008-0000-0400-000066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088883" y="37950089"/>
          <a:ext cx="469239" cy="359588"/>
        </a:xfrm>
        <a:prstGeom prst="rect">
          <a:avLst/>
        </a:prstGeom>
      </xdr:spPr>
    </xdr:pic>
    <xdr:clientData/>
  </xdr:twoCellAnchor>
  <xdr:twoCellAnchor>
    <xdr:from>
      <xdr:col>1</xdr:col>
      <xdr:colOff>517258</xdr:colOff>
      <xdr:row>59</xdr:row>
      <xdr:rowOff>88214</xdr:rowOff>
    </xdr:from>
    <xdr:to>
      <xdr:col>1</xdr:col>
      <xdr:colOff>986497</xdr:colOff>
      <xdr:row>59</xdr:row>
      <xdr:rowOff>447801</xdr:rowOff>
    </xdr:to>
    <xdr:pic>
      <xdr:nvPicPr>
        <xdr:cNvPr id="103" name="image28.jpeg">
          <a:extLst>
            <a:ext uri="{FF2B5EF4-FFF2-40B4-BE49-F238E27FC236}">
              <a16:creationId xmlns:a16="http://schemas.microsoft.com/office/drawing/2014/main" id="{00000000-0008-0000-0400-000067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107933" y="38521589"/>
          <a:ext cx="469239" cy="359587"/>
        </a:xfrm>
        <a:prstGeom prst="rect">
          <a:avLst/>
        </a:prstGeom>
      </xdr:spPr>
    </xdr:pic>
    <xdr:clientData/>
  </xdr:twoCellAnchor>
  <xdr:twoCellAnchor>
    <xdr:from>
      <xdr:col>1</xdr:col>
      <xdr:colOff>488683</xdr:colOff>
      <xdr:row>60</xdr:row>
      <xdr:rowOff>126313</xdr:rowOff>
    </xdr:from>
    <xdr:to>
      <xdr:col>1</xdr:col>
      <xdr:colOff>957922</xdr:colOff>
      <xdr:row>60</xdr:row>
      <xdr:rowOff>485901</xdr:rowOff>
    </xdr:to>
    <xdr:pic>
      <xdr:nvPicPr>
        <xdr:cNvPr id="104" name="image28.jpeg">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079358" y="39112138"/>
          <a:ext cx="469239" cy="359588"/>
        </a:xfrm>
        <a:prstGeom prst="rect">
          <a:avLst/>
        </a:prstGeom>
      </xdr:spPr>
    </xdr:pic>
    <xdr:clientData/>
  </xdr:twoCellAnchor>
  <xdr:twoCellAnchor>
    <xdr:from>
      <xdr:col>1</xdr:col>
      <xdr:colOff>507733</xdr:colOff>
      <xdr:row>61</xdr:row>
      <xdr:rowOff>126060</xdr:rowOff>
    </xdr:from>
    <xdr:to>
      <xdr:col>1</xdr:col>
      <xdr:colOff>906551</xdr:colOff>
      <xdr:row>61</xdr:row>
      <xdr:rowOff>485648</xdr:rowOff>
    </xdr:to>
    <xdr:pic>
      <xdr:nvPicPr>
        <xdr:cNvPr id="107" name="image29.jpeg">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98408" y="40769235"/>
          <a:ext cx="398818" cy="359588"/>
        </a:xfrm>
        <a:prstGeom prst="rect">
          <a:avLst/>
        </a:prstGeom>
      </xdr:spPr>
    </xdr:pic>
    <xdr:clientData/>
  </xdr:twoCellAnchor>
  <xdr:twoCellAnchor>
    <xdr:from>
      <xdr:col>1</xdr:col>
      <xdr:colOff>507733</xdr:colOff>
      <xdr:row>62</xdr:row>
      <xdr:rowOff>97103</xdr:rowOff>
    </xdr:from>
    <xdr:to>
      <xdr:col>1</xdr:col>
      <xdr:colOff>906551</xdr:colOff>
      <xdr:row>62</xdr:row>
      <xdr:rowOff>456691</xdr:rowOff>
    </xdr:to>
    <xdr:pic>
      <xdr:nvPicPr>
        <xdr:cNvPr id="108" name="image29.jpeg">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98408" y="41292728"/>
          <a:ext cx="398818" cy="359588"/>
        </a:xfrm>
        <a:prstGeom prst="rect">
          <a:avLst/>
        </a:prstGeom>
      </xdr:spPr>
    </xdr:pic>
    <xdr:clientData/>
  </xdr:twoCellAnchor>
  <xdr:twoCellAnchor>
    <xdr:from>
      <xdr:col>1</xdr:col>
      <xdr:colOff>507733</xdr:colOff>
      <xdr:row>63</xdr:row>
      <xdr:rowOff>97103</xdr:rowOff>
    </xdr:from>
    <xdr:to>
      <xdr:col>1</xdr:col>
      <xdr:colOff>906551</xdr:colOff>
      <xdr:row>63</xdr:row>
      <xdr:rowOff>456690</xdr:rowOff>
    </xdr:to>
    <xdr:pic>
      <xdr:nvPicPr>
        <xdr:cNvPr id="109" name="image29.jpeg">
          <a:extLst>
            <a:ext uri="{FF2B5EF4-FFF2-40B4-BE49-F238E27FC236}">
              <a16:creationId xmlns:a16="http://schemas.microsoft.com/office/drawing/2014/main" id="{00000000-0008-0000-0400-00006D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98408" y="41845178"/>
          <a:ext cx="398818" cy="359587"/>
        </a:xfrm>
        <a:prstGeom prst="rect">
          <a:avLst/>
        </a:prstGeom>
      </xdr:spPr>
    </xdr:pic>
    <xdr:clientData/>
  </xdr:twoCellAnchor>
  <xdr:twoCellAnchor>
    <xdr:from>
      <xdr:col>1</xdr:col>
      <xdr:colOff>507733</xdr:colOff>
      <xdr:row>64</xdr:row>
      <xdr:rowOff>106630</xdr:rowOff>
    </xdr:from>
    <xdr:to>
      <xdr:col>1</xdr:col>
      <xdr:colOff>906551</xdr:colOff>
      <xdr:row>64</xdr:row>
      <xdr:rowOff>466218</xdr:rowOff>
    </xdr:to>
    <xdr:pic>
      <xdr:nvPicPr>
        <xdr:cNvPr id="110" name="image29.jpeg">
          <a:extLst>
            <a:ext uri="{FF2B5EF4-FFF2-40B4-BE49-F238E27FC236}">
              <a16:creationId xmlns:a16="http://schemas.microsoft.com/office/drawing/2014/main" id="{00000000-0008-0000-0400-00006E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98408" y="42407155"/>
          <a:ext cx="398818" cy="359588"/>
        </a:xfrm>
        <a:prstGeom prst="rect">
          <a:avLst/>
        </a:prstGeom>
      </xdr:spPr>
    </xdr:pic>
    <xdr:clientData/>
  </xdr:twoCellAnchor>
  <xdr:twoCellAnchor>
    <xdr:from>
      <xdr:col>1</xdr:col>
      <xdr:colOff>517258</xdr:colOff>
      <xdr:row>65</xdr:row>
      <xdr:rowOff>87579</xdr:rowOff>
    </xdr:from>
    <xdr:to>
      <xdr:col>1</xdr:col>
      <xdr:colOff>916076</xdr:colOff>
      <xdr:row>65</xdr:row>
      <xdr:rowOff>447167</xdr:rowOff>
    </xdr:to>
    <xdr:pic>
      <xdr:nvPicPr>
        <xdr:cNvPr id="111" name="image29.jpeg">
          <a:extLst>
            <a:ext uri="{FF2B5EF4-FFF2-40B4-BE49-F238E27FC236}">
              <a16:creationId xmlns:a16="http://schemas.microsoft.com/office/drawing/2014/main" id="{00000000-0008-0000-0400-00006F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107933" y="42940554"/>
          <a:ext cx="398818" cy="359588"/>
        </a:xfrm>
        <a:prstGeom prst="rect">
          <a:avLst/>
        </a:prstGeom>
      </xdr:spPr>
    </xdr:pic>
    <xdr:clientData/>
  </xdr:twoCellAnchor>
  <xdr:twoCellAnchor>
    <xdr:from>
      <xdr:col>1</xdr:col>
      <xdr:colOff>507733</xdr:colOff>
      <xdr:row>66</xdr:row>
      <xdr:rowOff>96849</xdr:rowOff>
    </xdr:from>
    <xdr:to>
      <xdr:col>1</xdr:col>
      <xdr:colOff>906551</xdr:colOff>
      <xdr:row>66</xdr:row>
      <xdr:rowOff>456437</xdr:rowOff>
    </xdr:to>
    <xdr:pic>
      <xdr:nvPicPr>
        <xdr:cNvPr id="112" name="image29.jpeg">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155558" y="37577724"/>
          <a:ext cx="398818" cy="359588"/>
        </a:xfrm>
        <a:prstGeom prst="rect">
          <a:avLst/>
        </a:prstGeom>
      </xdr:spPr>
    </xdr:pic>
    <xdr:clientData/>
  </xdr:twoCellAnchor>
  <xdr:twoCellAnchor>
    <xdr:from>
      <xdr:col>1</xdr:col>
      <xdr:colOff>498208</xdr:colOff>
      <xdr:row>67</xdr:row>
      <xdr:rowOff>115914</xdr:rowOff>
    </xdr:from>
    <xdr:to>
      <xdr:col>1</xdr:col>
      <xdr:colOff>897026</xdr:colOff>
      <xdr:row>67</xdr:row>
      <xdr:rowOff>475502</xdr:rowOff>
    </xdr:to>
    <xdr:pic>
      <xdr:nvPicPr>
        <xdr:cNvPr id="113" name="image29.jpeg">
          <a:extLst>
            <a:ext uri="{FF2B5EF4-FFF2-40B4-BE49-F238E27FC236}">
              <a16:creationId xmlns:a16="http://schemas.microsoft.com/office/drawing/2014/main" id="{00000000-0008-0000-0400-000071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88883" y="44073789"/>
          <a:ext cx="398818" cy="359588"/>
        </a:xfrm>
        <a:prstGeom prst="rect">
          <a:avLst/>
        </a:prstGeom>
      </xdr:spPr>
    </xdr:pic>
    <xdr:clientData/>
  </xdr:twoCellAnchor>
  <xdr:twoCellAnchor>
    <xdr:from>
      <xdr:col>1</xdr:col>
      <xdr:colOff>488683</xdr:colOff>
      <xdr:row>68</xdr:row>
      <xdr:rowOff>109929</xdr:rowOff>
    </xdr:from>
    <xdr:to>
      <xdr:col>1</xdr:col>
      <xdr:colOff>887501</xdr:colOff>
      <xdr:row>68</xdr:row>
      <xdr:rowOff>469517</xdr:rowOff>
    </xdr:to>
    <xdr:pic>
      <xdr:nvPicPr>
        <xdr:cNvPr id="114" name="image29.jpeg">
          <a:extLst>
            <a:ext uri="{FF2B5EF4-FFF2-40B4-BE49-F238E27FC236}">
              <a16:creationId xmlns:a16="http://schemas.microsoft.com/office/drawing/2014/main" id="{00000000-0008-0000-0400-000072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079358" y="44620254"/>
          <a:ext cx="398818" cy="359588"/>
        </a:xfrm>
        <a:prstGeom prst="rect">
          <a:avLst/>
        </a:prstGeom>
      </xdr:spPr>
    </xdr:pic>
    <xdr:clientData/>
  </xdr:twoCellAnchor>
  <xdr:twoCellAnchor>
    <xdr:from>
      <xdr:col>1</xdr:col>
      <xdr:colOff>460108</xdr:colOff>
      <xdr:row>70</xdr:row>
      <xdr:rowOff>109296</xdr:rowOff>
    </xdr:from>
    <xdr:to>
      <xdr:col>1</xdr:col>
      <xdr:colOff>858926</xdr:colOff>
      <xdr:row>70</xdr:row>
      <xdr:rowOff>468883</xdr:rowOff>
    </xdr:to>
    <xdr:pic>
      <xdr:nvPicPr>
        <xdr:cNvPr id="139" name="image30.jpeg">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58430871"/>
          <a:ext cx="398818" cy="359587"/>
        </a:xfrm>
        <a:prstGeom prst="rect">
          <a:avLst/>
        </a:prstGeom>
      </xdr:spPr>
    </xdr:pic>
    <xdr:clientData/>
  </xdr:twoCellAnchor>
  <xdr:twoCellAnchor>
    <xdr:from>
      <xdr:col>1</xdr:col>
      <xdr:colOff>460108</xdr:colOff>
      <xdr:row>71</xdr:row>
      <xdr:rowOff>109295</xdr:rowOff>
    </xdr:from>
    <xdr:to>
      <xdr:col>1</xdr:col>
      <xdr:colOff>858926</xdr:colOff>
      <xdr:row>71</xdr:row>
      <xdr:rowOff>468883</xdr:rowOff>
    </xdr:to>
    <xdr:pic>
      <xdr:nvPicPr>
        <xdr:cNvPr id="140" name="image30.jpeg">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58983320"/>
          <a:ext cx="398818" cy="359588"/>
        </a:xfrm>
        <a:prstGeom prst="rect">
          <a:avLst/>
        </a:prstGeom>
      </xdr:spPr>
    </xdr:pic>
    <xdr:clientData/>
  </xdr:twoCellAnchor>
  <xdr:twoCellAnchor>
    <xdr:from>
      <xdr:col>1</xdr:col>
      <xdr:colOff>460108</xdr:colOff>
      <xdr:row>72</xdr:row>
      <xdr:rowOff>108913</xdr:rowOff>
    </xdr:from>
    <xdr:to>
      <xdr:col>1</xdr:col>
      <xdr:colOff>858926</xdr:colOff>
      <xdr:row>72</xdr:row>
      <xdr:rowOff>468501</xdr:rowOff>
    </xdr:to>
    <xdr:pic>
      <xdr:nvPicPr>
        <xdr:cNvPr id="141" name="image30.jpeg">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59535388"/>
          <a:ext cx="398818" cy="359588"/>
        </a:xfrm>
        <a:prstGeom prst="rect">
          <a:avLst/>
        </a:prstGeom>
      </xdr:spPr>
    </xdr:pic>
    <xdr:clientData/>
  </xdr:twoCellAnchor>
  <xdr:twoCellAnchor>
    <xdr:from>
      <xdr:col>1</xdr:col>
      <xdr:colOff>460108</xdr:colOff>
      <xdr:row>73</xdr:row>
      <xdr:rowOff>108912</xdr:rowOff>
    </xdr:from>
    <xdr:to>
      <xdr:col>1</xdr:col>
      <xdr:colOff>858926</xdr:colOff>
      <xdr:row>73</xdr:row>
      <xdr:rowOff>468500</xdr:rowOff>
    </xdr:to>
    <xdr:pic>
      <xdr:nvPicPr>
        <xdr:cNvPr id="142" name="image30.jpeg">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60087837"/>
          <a:ext cx="398818" cy="359588"/>
        </a:xfrm>
        <a:prstGeom prst="rect">
          <a:avLst/>
        </a:prstGeom>
      </xdr:spPr>
    </xdr:pic>
    <xdr:clientData/>
  </xdr:twoCellAnchor>
  <xdr:twoCellAnchor>
    <xdr:from>
      <xdr:col>1</xdr:col>
      <xdr:colOff>460108</xdr:colOff>
      <xdr:row>74</xdr:row>
      <xdr:rowOff>108918</xdr:rowOff>
    </xdr:from>
    <xdr:to>
      <xdr:col>1</xdr:col>
      <xdr:colOff>858926</xdr:colOff>
      <xdr:row>74</xdr:row>
      <xdr:rowOff>468505</xdr:rowOff>
    </xdr:to>
    <xdr:pic>
      <xdr:nvPicPr>
        <xdr:cNvPr id="143" name="image30.jpeg">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60640293"/>
          <a:ext cx="398818" cy="359587"/>
        </a:xfrm>
        <a:prstGeom prst="rect">
          <a:avLst/>
        </a:prstGeom>
      </xdr:spPr>
    </xdr:pic>
    <xdr:clientData/>
  </xdr:twoCellAnchor>
  <xdr:twoCellAnchor>
    <xdr:from>
      <xdr:col>1</xdr:col>
      <xdr:colOff>441058</xdr:colOff>
      <xdr:row>75</xdr:row>
      <xdr:rowOff>99392</xdr:rowOff>
    </xdr:from>
    <xdr:to>
      <xdr:col>1</xdr:col>
      <xdr:colOff>839876</xdr:colOff>
      <xdr:row>75</xdr:row>
      <xdr:rowOff>458980</xdr:rowOff>
    </xdr:to>
    <xdr:pic>
      <xdr:nvPicPr>
        <xdr:cNvPr id="144" name="image30.jpeg">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31733" y="61183217"/>
          <a:ext cx="398818" cy="359588"/>
        </a:xfrm>
        <a:prstGeom prst="rect">
          <a:avLst/>
        </a:prstGeom>
      </xdr:spPr>
    </xdr:pic>
    <xdr:clientData/>
  </xdr:twoCellAnchor>
  <xdr:twoCellAnchor>
    <xdr:from>
      <xdr:col>1</xdr:col>
      <xdr:colOff>441058</xdr:colOff>
      <xdr:row>76</xdr:row>
      <xdr:rowOff>99150</xdr:rowOff>
    </xdr:from>
    <xdr:to>
      <xdr:col>1</xdr:col>
      <xdr:colOff>839876</xdr:colOff>
      <xdr:row>76</xdr:row>
      <xdr:rowOff>458737</xdr:rowOff>
    </xdr:to>
    <xdr:pic>
      <xdr:nvPicPr>
        <xdr:cNvPr id="145" name="image30.jpeg">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31733" y="61735425"/>
          <a:ext cx="398818" cy="359587"/>
        </a:xfrm>
        <a:prstGeom prst="rect">
          <a:avLst/>
        </a:prstGeom>
      </xdr:spPr>
    </xdr:pic>
    <xdr:clientData/>
  </xdr:twoCellAnchor>
  <xdr:twoCellAnchor>
    <xdr:from>
      <xdr:col>1</xdr:col>
      <xdr:colOff>460108</xdr:colOff>
      <xdr:row>77</xdr:row>
      <xdr:rowOff>100408</xdr:rowOff>
    </xdr:from>
    <xdr:to>
      <xdr:col>1</xdr:col>
      <xdr:colOff>858926</xdr:colOff>
      <xdr:row>77</xdr:row>
      <xdr:rowOff>459995</xdr:rowOff>
    </xdr:to>
    <xdr:pic>
      <xdr:nvPicPr>
        <xdr:cNvPr id="146" name="image30.jpeg">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50783" y="62289133"/>
          <a:ext cx="398818" cy="359587"/>
        </a:xfrm>
        <a:prstGeom prst="rect">
          <a:avLst/>
        </a:prstGeom>
      </xdr:spPr>
    </xdr:pic>
    <xdr:clientData/>
  </xdr:twoCellAnchor>
  <xdr:twoCellAnchor>
    <xdr:from>
      <xdr:col>1</xdr:col>
      <xdr:colOff>323850</xdr:colOff>
      <xdr:row>49</xdr:row>
      <xdr:rowOff>142875</xdr:rowOff>
    </xdr:from>
    <xdr:to>
      <xdr:col>1</xdr:col>
      <xdr:colOff>1276350</xdr:colOff>
      <xdr:row>49</xdr:row>
      <xdr:rowOff>498891</xdr:rowOff>
    </xdr:to>
    <xdr:pic>
      <xdr:nvPicPr>
        <xdr:cNvPr id="199" name="image23.jpeg">
          <a:extLst>
            <a:ext uri="{FF2B5EF4-FFF2-40B4-BE49-F238E27FC236}">
              <a16:creationId xmlns:a16="http://schemas.microsoft.com/office/drawing/2014/main" id="{00000000-0008-0000-0400-0000C7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1914525" y="30841950"/>
          <a:ext cx="952500" cy="356016"/>
        </a:xfrm>
        <a:prstGeom prst="rect">
          <a:avLst/>
        </a:prstGeom>
      </xdr:spPr>
    </xdr:pic>
    <xdr:clientData/>
  </xdr:twoCellAnchor>
  <xdr:twoCellAnchor editAs="oneCell">
    <xdr:from>
      <xdr:col>1</xdr:col>
      <xdr:colOff>276225</xdr:colOff>
      <xdr:row>5</xdr:row>
      <xdr:rowOff>180975</xdr:rowOff>
    </xdr:from>
    <xdr:to>
      <xdr:col>1</xdr:col>
      <xdr:colOff>1390027</xdr:colOff>
      <xdr:row>5</xdr:row>
      <xdr:rowOff>828675</xdr:rowOff>
    </xdr:to>
    <xdr:pic>
      <xdr:nvPicPr>
        <xdr:cNvPr id="202" name="Picture 201">
          <a:extLst>
            <a:ext uri="{FF2B5EF4-FFF2-40B4-BE49-F238E27FC236}">
              <a16:creationId xmlns:a16="http://schemas.microsoft.com/office/drawing/2014/main" id="{00000000-0008-0000-0400-0000CA000000}"/>
            </a:ext>
          </a:extLst>
        </xdr:cNvPr>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5012" t="13008" r="7160"/>
        <a:stretch/>
      </xdr:blipFill>
      <xdr:spPr bwMode="auto">
        <a:xfrm>
          <a:off x="1866900" y="3971925"/>
          <a:ext cx="1113802"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6704</xdr:rowOff>
    </xdr:from>
    <xdr:to>
      <xdr:col>4</xdr:col>
      <xdr:colOff>1374305</xdr:colOff>
      <xdr:row>1</xdr:row>
      <xdr:rowOff>180975</xdr:rowOff>
    </xdr:to>
    <xdr:grpSp>
      <xdr:nvGrpSpPr>
        <xdr:cNvPr id="3" name="Gruppo 2">
          <a:extLst>
            <a:ext uri="{FF2B5EF4-FFF2-40B4-BE49-F238E27FC236}">
              <a16:creationId xmlns:a16="http://schemas.microsoft.com/office/drawing/2014/main" id="{00000000-0008-0000-0400-000003000000}"/>
            </a:ext>
          </a:extLst>
        </xdr:cNvPr>
        <xdr:cNvGrpSpPr/>
      </xdr:nvGrpSpPr>
      <xdr:grpSpPr>
        <a:xfrm>
          <a:off x="0" y="6704"/>
          <a:ext cx="11990011" cy="913859"/>
          <a:chOff x="-7048" y="6111"/>
          <a:chExt cx="21662118" cy="936271"/>
        </a:xfrm>
      </xdr:grpSpPr>
      <xdr:pic>
        <xdr:nvPicPr>
          <xdr:cNvPr id="12" name="Picture 11" descr="https://pages1.honeywell.com/rs/819-RJX-265/images/Header_main.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link="rId18">
            <a:extLst>
              <a:ext uri="{28A0092B-C50C-407E-A947-70E740481C1C}">
                <a14:useLocalDpi xmlns:a14="http://schemas.microsoft.com/office/drawing/2010/main" val="0"/>
              </a:ext>
            </a:extLst>
          </a:blip>
          <a:srcRect/>
          <a:stretch>
            <a:fillRect/>
          </a:stretch>
        </xdr:blipFill>
        <xdr:spPr bwMode="auto">
          <a:xfrm>
            <a:off x="-7048" y="6111"/>
            <a:ext cx="21662118" cy="936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18297082" y="127181"/>
            <a:ext cx="2670154" cy="731832"/>
          </a:xfrm>
          <a:prstGeom prst="rect">
            <a:avLst/>
          </a:prstGeom>
          <a:solidFill>
            <a:srgbClr val="DD1C24"/>
          </a:solidFill>
          <a:ln w="9525" cmpd="sng">
            <a:no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0" lang="en-US" sz="1200" b="1" i="0" u="none" strike="noStrike" kern="0" cap="none" spc="0" normalizeH="0" baseline="0" noProof="0">
                <a:ln>
                  <a:noFill/>
                </a:ln>
                <a:solidFill>
                  <a:schemeClr val="bg1"/>
                </a:solidFill>
                <a:effectLst/>
                <a:uLnTx/>
                <a:uFillTx/>
                <a:latin typeface="Honeywell Cond" panose="020B0506030202060103" pitchFamily="34" charset="0"/>
                <a:ea typeface="+mn-ea"/>
                <a:cs typeface="+mn-cs"/>
              </a:rPr>
              <a:t>Ottobre 2020</a:t>
            </a:r>
          </a:p>
        </xdr:txBody>
      </xdr:sp>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t="-7"/>
          <a:stretch/>
        </xdr:blipFill>
        <xdr:spPr>
          <a:xfrm>
            <a:off x="142875" y="190500"/>
            <a:ext cx="1782555" cy="676275"/>
          </a:xfrm>
          <a:prstGeom prst="rect">
            <a:avLst/>
          </a:prstGeom>
        </xdr:spPr>
      </xdr:pic>
    </xdr:grpSp>
    <xdr:clientData/>
  </xdr:twoCellAnchor>
  <xdr:twoCellAnchor>
    <xdr:from>
      <xdr:col>1</xdr:col>
      <xdr:colOff>460375</xdr:colOff>
      <xdr:row>69</xdr:row>
      <xdr:rowOff>127000</xdr:rowOff>
    </xdr:from>
    <xdr:to>
      <xdr:col>1</xdr:col>
      <xdr:colOff>859193</xdr:colOff>
      <xdr:row>69</xdr:row>
      <xdr:rowOff>486587</xdr:rowOff>
    </xdr:to>
    <xdr:pic>
      <xdr:nvPicPr>
        <xdr:cNvPr id="164" name="image30.jpeg">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047875" y="46021625"/>
          <a:ext cx="398818" cy="359587"/>
        </a:xfrm>
        <a:prstGeom prst="rect">
          <a:avLst/>
        </a:prstGeom>
      </xdr:spPr>
    </xdr:pic>
    <xdr:clientData/>
  </xdr:twoCellAnchor>
  <xdr:twoCellAnchor>
    <xdr:from>
      <xdr:col>1</xdr:col>
      <xdr:colOff>1000125</xdr:colOff>
      <xdr:row>0</xdr:row>
      <xdr:rowOff>119591</xdr:rowOff>
    </xdr:from>
    <xdr:to>
      <xdr:col>2</xdr:col>
      <xdr:colOff>873125</xdr:colOff>
      <xdr:row>1</xdr:row>
      <xdr:rowOff>110218</xdr:rowOff>
    </xdr:to>
    <xdr:sp macro="" textlink="">
      <xdr:nvSpPr>
        <xdr:cNvPr id="13" name="Rectangle 12">
          <a:hlinkClick xmlns:r="http://schemas.openxmlformats.org/officeDocument/2006/relationships" r:id="rId20"/>
          <a:extLst>
            <a:ext uri="{FF2B5EF4-FFF2-40B4-BE49-F238E27FC236}">
              <a16:creationId xmlns:a16="http://schemas.microsoft.com/office/drawing/2014/main" id="{00000000-0008-0000-0400-00000D000000}"/>
            </a:ext>
          </a:extLst>
        </xdr:cNvPr>
        <xdr:cNvSpPr/>
      </xdr:nvSpPr>
      <xdr:spPr>
        <a:xfrm>
          <a:off x="2587625" y="119591"/>
          <a:ext cx="1460500" cy="736752"/>
        </a:xfrm>
        <a:prstGeom prst="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b="1">
              <a:solidFill>
                <a:sysClr val="windowText" lastClr="000000"/>
              </a:solidFill>
            </a:rPr>
            <a:t>Indice/Index</a:t>
          </a:r>
        </a:p>
      </xdr:txBody>
    </xdr:sp>
    <xdr:clientData/>
  </xdr:twoCellAnchor>
  <xdr:twoCellAnchor editAs="oneCell">
    <xdr:from>
      <xdr:col>1</xdr:col>
      <xdr:colOff>530678</xdr:colOff>
      <xdr:row>99</xdr:row>
      <xdr:rowOff>44450</xdr:rowOff>
    </xdr:from>
    <xdr:to>
      <xdr:col>1</xdr:col>
      <xdr:colOff>1102178</xdr:colOff>
      <xdr:row>99</xdr:row>
      <xdr:rowOff>504372</xdr:rowOff>
    </xdr:to>
    <xdr:pic>
      <xdr:nvPicPr>
        <xdr:cNvPr id="50" name="Picture 49">
          <a:extLst>
            <a:ext uri="{FF2B5EF4-FFF2-40B4-BE49-F238E27FC236}">
              <a16:creationId xmlns:a16="http://schemas.microsoft.com/office/drawing/2014/main" id="{853C5637-A467-46BD-896C-CA640FCD6FB4}"/>
            </a:ext>
          </a:extLst>
        </xdr:cNvPr>
        <xdr:cNvPicPr>
          <a:picLocks noChangeAspect="1"/>
        </xdr:cNvPicPr>
      </xdr:nvPicPr>
      <xdr:blipFill>
        <a:blip xmlns:r="http://schemas.openxmlformats.org/officeDocument/2006/relationships" r:embed="rId21"/>
        <a:stretch>
          <a:fillRect/>
        </a:stretch>
      </xdr:blipFill>
      <xdr:spPr>
        <a:xfrm>
          <a:off x="2177142" y="48036843"/>
          <a:ext cx="571500" cy="459922"/>
        </a:xfrm>
        <a:prstGeom prst="rect">
          <a:avLst/>
        </a:prstGeom>
      </xdr:spPr>
    </xdr:pic>
    <xdr:clientData/>
  </xdr:twoCellAnchor>
  <xdr:twoCellAnchor editAs="oneCell">
    <xdr:from>
      <xdr:col>1</xdr:col>
      <xdr:colOff>530679</xdr:colOff>
      <xdr:row>98</xdr:row>
      <xdr:rowOff>27215</xdr:rowOff>
    </xdr:from>
    <xdr:to>
      <xdr:col>1</xdr:col>
      <xdr:colOff>1102179</xdr:colOff>
      <xdr:row>98</xdr:row>
      <xdr:rowOff>487137</xdr:rowOff>
    </xdr:to>
    <xdr:pic>
      <xdr:nvPicPr>
        <xdr:cNvPr id="51" name="Picture 50">
          <a:extLst>
            <a:ext uri="{FF2B5EF4-FFF2-40B4-BE49-F238E27FC236}">
              <a16:creationId xmlns:a16="http://schemas.microsoft.com/office/drawing/2014/main" id="{60D5628F-5455-4230-B472-7DC6A1DEF64E}"/>
            </a:ext>
          </a:extLst>
        </xdr:cNvPr>
        <xdr:cNvPicPr>
          <a:picLocks noChangeAspect="1"/>
        </xdr:cNvPicPr>
      </xdr:nvPicPr>
      <xdr:blipFill>
        <a:blip xmlns:r="http://schemas.openxmlformats.org/officeDocument/2006/relationships" r:embed="rId21"/>
        <a:stretch>
          <a:fillRect/>
        </a:stretch>
      </xdr:blipFill>
      <xdr:spPr>
        <a:xfrm>
          <a:off x="2177143" y="47461715"/>
          <a:ext cx="571500" cy="459922"/>
        </a:xfrm>
        <a:prstGeom prst="rect">
          <a:avLst/>
        </a:prstGeom>
      </xdr:spPr>
    </xdr:pic>
    <xdr:clientData/>
  </xdr:twoCellAnchor>
  <xdr:twoCellAnchor>
    <xdr:from>
      <xdr:col>1</xdr:col>
      <xdr:colOff>585107</xdr:colOff>
      <xdr:row>80</xdr:row>
      <xdr:rowOff>108857</xdr:rowOff>
    </xdr:from>
    <xdr:to>
      <xdr:col>1</xdr:col>
      <xdr:colOff>983925</xdr:colOff>
      <xdr:row>80</xdr:row>
      <xdr:rowOff>468445</xdr:rowOff>
    </xdr:to>
    <xdr:pic>
      <xdr:nvPicPr>
        <xdr:cNvPr id="52" name="image29.jpeg">
          <a:extLst>
            <a:ext uri="{FF2B5EF4-FFF2-40B4-BE49-F238E27FC236}">
              <a16:creationId xmlns:a16="http://schemas.microsoft.com/office/drawing/2014/main" id="{8B7CEF8A-54D8-40BA-81FE-EED0319BF7AA}"/>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31571" y="37501286"/>
          <a:ext cx="398818" cy="359588"/>
        </a:xfrm>
        <a:prstGeom prst="rect">
          <a:avLst/>
        </a:prstGeom>
      </xdr:spPr>
    </xdr:pic>
    <xdr:clientData/>
  </xdr:twoCellAnchor>
  <xdr:twoCellAnchor>
    <xdr:from>
      <xdr:col>1</xdr:col>
      <xdr:colOff>585108</xdr:colOff>
      <xdr:row>81</xdr:row>
      <xdr:rowOff>136071</xdr:rowOff>
    </xdr:from>
    <xdr:to>
      <xdr:col>1</xdr:col>
      <xdr:colOff>983926</xdr:colOff>
      <xdr:row>81</xdr:row>
      <xdr:rowOff>495659</xdr:rowOff>
    </xdr:to>
    <xdr:pic>
      <xdr:nvPicPr>
        <xdr:cNvPr id="54" name="image29.jpeg">
          <a:extLst>
            <a:ext uri="{FF2B5EF4-FFF2-40B4-BE49-F238E27FC236}">
              <a16:creationId xmlns:a16="http://schemas.microsoft.com/office/drawing/2014/main" id="{AD950AD8-7359-43E2-8D3D-691661EE28F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31572" y="38086392"/>
          <a:ext cx="398818" cy="359588"/>
        </a:xfrm>
        <a:prstGeom prst="rect">
          <a:avLst/>
        </a:prstGeom>
      </xdr:spPr>
    </xdr:pic>
    <xdr:clientData/>
  </xdr:twoCellAnchor>
  <xdr:twoCellAnchor>
    <xdr:from>
      <xdr:col>1</xdr:col>
      <xdr:colOff>585107</xdr:colOff>
      <xdr:row>82</xdr:row>
      <xdr:rowOff>95250</xdr:rowOff>
    </xdr:from>
    <xdr:to>
      <xdr:col>1</xdr:col>
      <xdr:colOff>983925</xdr:colOff>
      <xdr:row>82</xdr:row>
      <xdr:rowOff>454838</xdr:rowOff>
    </xdr:to>
    <xdr:pic>
      <xdr:nvPicPr>
        <xdr:cNvPr id="55" name="image29.jpeg">
          <a:extLst>
            <a:ext uri="{FF2B5EF4-FFF2-40B4-BE49-F238E27FC236}">
              <a16:creationId xmlns:a16="http://schemas.microsoft.com/office/drawing/2014/main" id="{3A4FA919-63BD-463C-9145-05D8FDAAE2A7}"/>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31571" y="38603464"/>
          <a:ext cx="398818" cy="359588"/>
        </a:xfrm>
        <a:prstGeom prst="rect">
          <a:avLst/>
        </a:prstGeom>
      </xdr:spPr>
    </xdr:pic>
    <xdr:clientData/>
  </xdr:twoCellAnchor>
  <xdr:twoCellAnchor>
    <xdr:from>
      <xdr:col>1</xdr:col>
      <xdr:colOff>571500</xdr:colOff>
      <xdr:row>83</xdr:row>
      <xdr:rowOff>108857</xdr:rowOff>
    </xdr:from>
    <xdr:to>
      <xdr:col>1</xdr:col>
      <xdr:colOff>970318</xdr:colOff>
      <xdr:row>83</xdr:row>
      <xdr:rowOff>468445</xdr:rowOff>
    </xdr:to>
    <xdr:pic>
      <xdr:nvPicPr>
        <xdr:cNvPr id="56" name="image29.jpeg">
          <a:extLst>
            <a:ext uri="{FF2B5EF4-FFF2-40B4-BE49-F238E27FC236}">
              <a16:creationId xmlns:a16="http://schemas.microsoft.com/office/drawing/2014/main" id="{0AA59525-3598-4552-AD71-8ECA2E4942F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17964" y="39174964"/>
          <a:ext cx="398818" cy="359588"/>
        </a:xfrm>
        <a:prstGeom prst="rect">
          <a:avLst/>
        </a:prstGeom>
      </xdr:spPr>
    </xdr:pic>
    <xdr:clientData/>
  </xdr:twoCellAnchor>
  <xdr:twoCellAnchor>
    <xdr:from>
      <xdr:col>1</xdr:col>
      <xdr:colOff>544286</xdr:colOff>
      <xdr:row>84</xdr:row>
      <xdr:rowOff>122464</xdr:rowOff>
    </xdr:from>
    <xdr:to>
      <xdr:col>1</xdr:col>
      <xdr:colOff>943104</xdr:colOff>
      <xdr:row>84</xdr:row>
      <xdr:rowOff>482052</xdr:rowOff>
    </xdr:to>
    <xdr:pic>
      <xdr:nvPicPr>
        <xdr:cNvPr id="58" name="image29.jpeg">
          <a:extLst>
            <a:ext uri="{FF2B5EF4-FFF2-40B4-BE49-F238E27FC236}">
              <a16:creationId xmlns:a16="http://schemas.microsoft.com/office/drawing/2014/main" id="{ADCFF7EB-784D-4592-81C4-33CFDF313BC3}"/>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190750" y="39746464"/>
          <a:ext cx="398818" cy="359588"/>
        </a:xfrm>
        <a:prstGeom prst="rect">
          <a:avLst/>
        </a:prstGeom>
      </xdr:spPr>
    </xdr:pic>
    <xdr:clientData/>
  </xdr:twoCellAnchor>
  <xdr:twoCellAnchor>
    <xdr:from>
      <xdr:col>1</xdr:col>
      <xdr:colOff>544286</xdr:colOff>
      <xdr:row>85</xdr:row>
      <xdr:rowOff>108857</xdr:rowOff>
    </xdr:from>
    <xdr:to>
      <xdr:col>1</xdr:col>
      <xdr:colOff>943104</xdr:colOff>
      <xdr:row>85</xdr:row>
      <xdr:rowOff>468445</xdr:rowOff>
    </xdr:to>
    <xdr:pic>
      <xdr:nvPicPr>
        <xdr:cNvPr id="59" name="image29.jpeg">
          <a:extLst>
            <a:ext uri="{FF2B5EF4-FFF2-40B4-BE49-F238E27FC236}">
              <a16:creationId xmlns:a16="http://schemas.microsoft.com/office/drawing/2014/main" id="{18E47801-7549-4758-A3D2-562145C3CC14}"/>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190750" y="40290750"/>
          <a:ext cx="398818" cy="359588"/>
        </a:xfrm>
        <a:prstGeom prst="rect">
          <a:avLst/>
        </a:prstGeom>
      </xdr:spPr>
    </xdr:pic>
    <xdr:clientData/>
  </xdr:twoCellAnchor>
  <xdr:twoCellAnchor>
    <xdr:from>
      <xdr:col>1</xdr:col>
      <xdr:colOff>557893</xdr:colOff>
      <xdr:row>86</xdr:row>
      <xdr:rowOff>95250</xdr:rowOff>
    </xdr:from>
    <xdr:to>
      <xdr:col>1</xdr:col>
      <xdr:colOff>956711</xdr:colOff>
      <xdr:row>86</xdr:row>
      <xdr:rowOff>454838</xdr:rowOff>
    </xdr:to>
    <xdr:pic>
      <xdr:nvPicPr>
        <xdr:cNvPr id="60" name="image29.jpeg">
          <a:extLst>
            <a:ext uri="{FF2B5EF4-FFF2-40B4-BE49-F238E27FC236}">
              <a16:creationId xmlns:a16="http://schemas.microsoft.com/office/drawing/2014/main" id="{26FCB823-828D-4A90-8F5E-FD13242C98E5}"/>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04357" y="40835036"/>
          <a:ext cx="398818" cy="359588"/>
        </a:xfrm>
        <a:prstGeom prst="rect">
          <a:avLst/>
        </a:prstGeom>
      </xdr:spPr>
    </xdr:pic>
    <xdr:clientData/>
  </xdr:twoCellAnchor>
  <xdr:twoCellAnchor>
    <xdr:from>
      <xdr:col>1</xdr:col>
      <xdr:colOff>544285</xdr:colOff>
      <xdr:row>87</xdr:row>
      <xdr:rowOff>122464</xdr:rowOff>
    </xdr:from>
    <xdr:to>
      <xdr:col>1</xdr:col>
      <xdr:colOff>943103</xdr:colOff>
      <xdr:row>87</xdr:row>
      <xdr:rowOff>482052</xdr:rowOff>
    </xdr:to>
    <xdr:pic>
      <xdr:nvPicPr>
        <xdr:cNvPr id="61" name="image29.jpeg">
          <a:extLst>
            <a:ext uri="{FF2B5EF4-FFF2-40B4-BE49-F238E27FC236}">
              <a16:creationId xmlns:a16="http://schemas.microsoft.com/office/drawing/2014/main" id="{7F27CC25-D668-4C75-88D2-FB30C2C9EE63}"/>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190749" y="41420143"/>
          <a:ext cx="398818" cy="359588"/>
        </a:xfrm>
        <a:prstGeom prst="rect">
          <a:avLst/>
        </a:prstGeom>
      </xdr:spPr>
    </xdr:pic>
    <xdr:clientData/>
  </xdr:twoCellAnchor>
  <xdr:twoCellAnchor>
    <xdr:from>
      <xdr:col>1</xdr:col>
      <xdr:colOff>557893</xdr:colOff>
      <xdr:row>88</xdr:row>
      <xdr:rowOff>108857</xdr:rowOff>
    </xdr:from>
    <xdr:to>
      <xdr:col>1</xdr:col>
      <xdr:colOff>956711</xdr:colOff>
      <xdr:row>88</xdr:row>
      <xdr:rowOff>468445</xdr:rowOff>
    </xdr:to>
    <xdr:pic>
      <xdr:nvPicPr>
        <xdr:cNvPr id="62" name="image29.jpeg">
          <a:extLst>
            <a:ext uri="{FF2B5EF4-FFF2-40B4-BE49-F238E27FC236}">
              <a16:creationId xmlns:a16="http://schemas.microsoft.com/office/drawing/2014/main" id="{0E1DBDF5-98C4-47B9-9C8E-DCC5C05F3EE2}"/>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204357" y="41964428"/>
          <a:ext cx="398818" cy="359588"/>
        </a:xfrm>
        <a:prstGeom prst="rect">
          <a:avLst/>
        </a:prstGeom>
      </xdr:spPr>
    </xdr:pic>
    <xdr:clientData/>
  </xdr:twoCellAnchor>
  <xdr:twoCellAnchor>
    <xdr:from>
      <xdr:col>1</xdr:col>
      <xdr:colOff>571500</xdr:colOff>
      <xdr:row>89</xdr:row>
      <xdr:rowOff>122465</xdr:rowOff>
    </xdr:from>
    <xdr:to>
      <xdr:col>1</xdr:col>
      <xdr:colOff>970318</xdr:colOff>
      <xdr:row>89</xdr:row>
      <xdr:rowOff>482052</xdr:rowOff>
    </xdr:to>
    <xdr:pic>
      <xdr:nvPicPr>
        <xdr:cNvPr id="63" name="image30.jpeg">
          <a:extLst>
            <a:ext uri="{FF2B5EF4-FFF2-40B4-BE49-F238E27FC236}">
              <a16:creationId xmlns:a16="http://schemas.microsoft.com/office/drawing/2014/main" id="{7CCE682F-3086-4514-A42C-F1DC45062D0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217964" y="42535929"/>
          <a:ext cx="398818" cy="359587"/>
        </a:xfrm>
        <a:prstGeom prst="rect">
          <a:avLst/>
        </a:prstGeom>
      </xdr:spPr>
    </xdr:pic>
    <xdr:clientData/>
  </xdr:twoCellAnchor>
  <xdr:twoCellAnchor>
    <xdr:from>
      <xdr:col>1</xdr:col>
      <xdr:colOff>557893</xdr:colOff>
      <xdr:row>90</xdr:row>
      <xdr:rowOff>122464</xdr:rowOff>
    </xdr:from>
    <xdr:to>
      <xdr:col>1</xdr:col>
      <xdr:colOff>956711</xdr:colOff>
      <xdr:row>90</xdr:row>
      <xdr:rowOff>482051</xdr:rowOff>
    </xdr:to>
    <xdr:pic>
      <xdr:nvPicPr>
        <xdr:cNvPr id="64" name="image30.jpeg">
          <a:extLst>
            <a:ext uri="{FF2B5EF4-FFF2-40B4-BE49-F238E27FC236}">
              <a16:creationId xmlns:a16="http://schemas.microsoft.com/office/drawing/2014/main" id="{49598332-BCB9-4569-A45C-92C8862D230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204357" y="43093821"/>
          <a:ext cx="398818" cy="359587"/>
        </a:xfrm>
        <a:prstGeom prst="rect">
          <a:avLst/>
        </a:prstGeom>
      </xdr:spPr>
    </xdr:pic>
    <xdr:clientData/>
  </xdr:twoCellAnchor>
  <xdr:twoCellAnchor>
    <xdr:from>
      <xdr:col>1</xdr:col>
      <xdr:colOff>571500</xdr:colOff>
      <xdr:row>91</xdr:row>
      <xdr:rowOff>122464</xdr:rowOff>
    </xdr:from>
    <xdr:to>
      <xdr:col>1</xdr:col>
      <xdr:colOff>970318</xdr:colOff>
      <xdr:row>91</xdr:row>
      <xdr:rowOff>482051</xdr:rowOff>
    </xdr:to>
    <xdr:pic>
      <xdr:nvPicPr>
        <xdr:cNvPr id="66" name="image30.jpeg">
          <a:extLst>
            <a:ext uri="{FF2B5EF4-FFF2-40B4-BE49-F238E27FC236}">
              <a16:creationId xmlns:a16="http://schemas.microsoft.com/office/drawing/2014/main" id="{40CB2610-14C2-4D8A-8B96-77167905E3C4}"/>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217964" y="43651714"/>
          <a:ext cx="398818" cy="359587"/>
        </a:xfrm>
        <a:prstGeom prst="rect">
          <a:avLst/>
        </a:prstGeom>
      </xdr:spPr>
    </xdr:pic>
    <xdr:clientData/>
  </xdr:twoCellAnchor>
  <xdr:twoCellAnchor>
    <xdr:from>
      <xdr:col>1</xdr:col>
      <xdr:colOff>544285</xdr:colOff>
      <xdr:row>92</xdr:row>
      <xdr:rowOff>122464</xdr:rowOff>
    </xdr:from>
    <xdr:to>
      <xdr:col>1</xdr:col>
      <xdr:colOff>943103</xdr:colOff>
      <xdr:row>92</xdr:row>
      <xdr:rowOff>482051</xdr:rowOff>
    </xdr:to>
    <xdr:pic>
      <xdr:nvPicPr>
        <xdr:cNvPr id="67" name="image30.jpeg">
          <a:extLst>
            <a:ext uri="{FF2B5EF4-FFF2-40B4-BE49-F238E27FC236}">
              <a16:creationId xmlns:a16="http://schemas.microsoft.com/office/drawing/2014/main" id="{2F88B944-61A9-4C0D-A98A-4DF7A157239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90749" y="44209607"/>
          <a:ext cx="398818" cy="359587"/>
        </a:xfrm>
        <a:prstGeom prst="rect">
          <a:avLst/>
        </a:prstGeom>
      </xdr:spPr>
    </xdr:pic>
    <xdr:clientData/>
  </xdr:twoCellAnchor>
  <xdr:twoCellAnchor>
    <xdr:from>
      <xdr:col>1</xdr:col>
      <xdr:colOff>544286</xdr:colOff>
      <xdr:row>93</xdr:row>
      <xdr:rowOff>136071</xdr:rowOff>
    </xdr:from>
    <xdr:to>
      <xdr:col>1</xdr:col>
      <xdr:colOff>943104</xdr:colOff>
      <xdr:row>93</xdr:row>
      <xdr:rowOff>495658</xdr:rowOff>
    </xdr:to>
    <xdr:pic>
      <xdr:nvPicPr>
        <xdr:cNvPr id="68" name="image30.jpeg">
          <a:extLst>
            <a:ext uri="{FF2B5EF4-FFF2-40B4-BE49-F238E27FC236}">
              <a16:creationId xmlns:a16="http://schemas.microsoft.com/office/drawing/2014/main" id="{C485BE94-E22D-402B-A966-E64C0C88BDA8}"/>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90750" y="44781107"/>
          <a:ext cx="398818" cy="359587"/>
        </a:xfrm>
        <a:prstGeom prst="rect">
          <a:avLst/>
        </a:prstGeom>
      </xdr:spPr>
    </xdr:pic>
    <xdr:clientData/>
  </xdr:twoCellAnchor>
  <xdr:twoCellAnchor>
    <xdr:from>
      <xdr:col>1</xdr:col>
      <xdr:colOff>557892</xdr:colOff>
      <xdr:row>94</xdr:row>
      <xdr:rowOff>122464</xdr:rowOff>
    </xdr:from>
    <xdr:to>
      <xdr:col>1</xdr:col>
      <xdr:colOff>956710</xdr:colOff>
      <xdr:row>94</xdr:row>
      <xdr:rowOff>482051</xdr:rowOff>
    </xdr:to>
    <xdr:pic>
      <xdr:nvPicPr>
        <xdr:cNvPr id="69" name="image30.jpeg">
          <a:extLst>
            <a:ext uri="{FF2B5EF4-FFF2-40B4-BE49-F238E27FC236}">
              <a16:creationId xmlns:a16="http://schemas.microsoft.com/office/drawing/2014/main" id="{3D885359-00E1-4EE2-AB48-5F0568F1CBE8}"/>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204356" y="45325393"/>
          <a:ext cx="398818" cy="359587"/>
        </a:xfrm>
        <a:prstGeom prst="rect">
          <a:avLst/>
        </a:prstGeom>
      </xdr:spPr>
    </xdr:pic>
    <xdr:clientData/>
  </xdr:twoCellAnchor>
  <xdr:twoCellAnchor>
    <xdr:from>
      <xdr:col>1</xdr:col>
      <xdr:colOff>530679</xdr:colOff>
      <xdr:row>95</xdr:row>
      <xdr:rowOff>136072</xdr:rowOff>
    </xdr:from>
    <xdr:to>
      <xdr:col>1</xdr:col>
      <xdr:colOff>929497</xdr:colOff>
      <xdr:row>95</xdr:row>
      <xdr:rowOff>495659</xdr:rowOff>
    </xdr:to>
    <xdr:pic>
      <xdr:nvPicPr>
        <xdr:cNvPr id="71" name="image30.jpeg">
          <a:extLst>
            <a:ext uri="{FF2B5EF4-FFF2-40B4-BE49-F238E27FC236}">
              <a16:creationId xmlns:a16="http://schemas.microsoft.com/office/drawing/2014/main" id="{2A781288-0AB4-461F-9EC3-FE0B058D0D9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77143" y="45896893"/>
          <a:ext cx="398818" cy="359587"/>
        </a:xfrm>
        <a:prstGeom prst="rect">
          <a:avLst/>
        </a:prstGeom>
      </xdr:spPr>
    </xdr:pic>
    <xdr:clientData/>
  </xdr:twoCellAnchor>
  <xdr:twoCellAnchor>
    <xdr:from>
      <xdr:col>1</xdr:col>
      <xdr:colOff>557893</xdr:colOff>
      <xdr:row>96</xdr:row>
      <xdr:rowOff>122464</xdr:rowOff>
    </xdr:from>
    <xdr:to>
      <xdr:col>1</xdr:col>
      <xdr:colOff>956711</xdr:colOff>
      <xdr:row>96</xdr:row>
      <xdr:rowOff>482051</xdr:rowOff>
    </xdr:to>
    <xdr:pic>
      <xdr:nvPicPr>
        <xdr:cNvPr id="81" name="image30.jpeg">
          <a:extLst>
            <a:ext uri="{FF2B5EF4-FFF2-40B4-BE49-F238E27FC236}">
              <a16:creationId xmlns:a16="http://schemas.microsoft.com/office/drawing/2014/main" id="{70E0E85C-66BE-4C5F-B30F-154C85C1B9A6}"/>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204357" y="46441178"/>
          <a:ext cx="398818" cy="359587"/>
        </a:xfrm>
        <a:prstGeom prst="rect">
          <a:avLst/>
        </a:prstGeom>
      </xdr:spPr>
    </xdr:pic>
    <xdr:clientData/>
  </xdr:twoCellAnchor>
  <xdr:twoCellAnchor>
    <xdr:from>
      <xdr:col>1</xdr:col>
      <xdr:colOff>544285</xdr:colOff>
      <xdr:row>97</xdr:row>
      <xdr:rowOff>136071</xdr:rowOff>
    </xdr:from>
    <xdr:to>
      <xdr:col>1</xdr:col>
      <xdr:colOff>943103</xdr:colOff>
      <xdr:row>97</xdr:row>
      <xdr:rowOff>495658</xdr:rowOff>
    </xdr:to>
    <xdr:pic>
      <xdr:nvPicPr>
        <xdr:cNvPr id="83" name="image30.jpeg">
          <a:extLst>
            <a:ext uri="{FF2B5EF4-FFF2-40B4-BE49-F238E27FC236}">
              <a16:creationId xmlns:a16="http://schemas.microsoft.com/office/drawing/2014/main" id="{D932F792-3D3E-416D-942E-E891B61835E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90749" y="47012678"/>
          <a:ext cx="398818" cy="359587"/>
        </a:xfrm>
        <a:prstGeom prst="rect">
          <a:avLst/>
        </a:prstGeom>
      </xdr:spPr>
    </xdr:pic>
    <xdr:clientData/>
  </xdr:twoCellAnchor>
  <xdr:twoCellAnchor>
    <xdr:from>
      <xdr:col>1</xdr:col>
      <xdr:colOff>25745</xdr:colOff>
      <xdr:row>9</xdr:row>
      <xdr:rowOff>0</xdr:rowOff>
    </xdr:from>
    <xdr:to>
      <xdr:col>1</xdr:col>
      <xdr:colOff>1551214</xdr:colOff>
      <xdr:row>9</xdr:row>
      <xdr:rowOff>0</xdr:rowOff>
    </xdr:to>
    <xdr:sp macro="" textlink="">
      <xdr:nvSpPr>
        <xdr:cNvPr id="70" name="object 9">
          <a:extLst>
            <a:ext uri="{FF2B5EF4-FFF2-40B4-BE49-F238E27FC236}">
              <a16:creationId xmlns:a16="http://schemas.microsoft.com/office/drawing/2014/main" id="{154D341D-EA2D-4C22-BEC6-FDB5DA259087}"/>
            </a:ext>
          </a:extLst>
        </xdr:cNvPr>
        <xdr:cNvSpPr/>
      </xdr:nvSpPr>
      <xdr:spPr>
        <a:xfrm>
          <a:off x="1797395" y="4857750"/>
          <a:ext cx="1525469" cy="0"/>
        </a:xfrm>
        <a:prstGeom prst="rect">
          <a:avLst/>
        </a:prstGeom>
        <a:blipFill>
          <a:blip xmlns:r="http://schemas.openxmlformats.org/officeDocument/2006/relationships" r:embed="rId22"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xdr:row>
      <xdr:rowOff>0</xdr:rowOff>
    </xdr:from>
    <xdr:to>
      <xdr:col>2</xdr:col>
      <xdr:colOff>0</xdr:colOff>
      <xdr:row>10</xdr:row>
      <xdr:rowOff>0</xdr:rowOff>
    </xdr:to>
    <xdr:sp macro="" textlink="">
      <xdr:nvSpPr>
        <xdr:cNvPr id="82" name="object 9">
          <a:extLst>
            <a:ext uri="{FF2B5EF4-FFF2-40B4-BE49-F238E27FC236}">
              <a16:creationId xmlns:a16="http://schemas.microsoft.com/office/drawing/2014/main" id="{9C25E74B-94D0-47D3-B728-C85A8320B6FA}"/>
            </a:ext>
          </a:extLst>
        </xdr:cNvPr>
        <xdr:cNvSpPr/>
      </xdr:nvSpPr>
      <xdr:spPr>
        <a:xfrm>
          <a:off x="1843087" y="6962775"/>
          <a:ext cx="2233613" cy="0"/>
        </a:xfrm>
        <a:prstGeom prst="rect">
          <a:avLst/>
        </a:prstGeom>
        <a:blipFill>
          <a:blip xmlns:r="http://schemas.openxmlformats.org/officeDocument/2006/relationships" r:embed="rId22" cstate="print">
            <a:extLst>
              <a:ext uri="{28A0092B-C50C-407E-A947-70E740481C1C}">
                <a14:useLocalDpi xmlns:a14="http://schemas.microsoft.com/office/drawing/2010/main"/>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0</xdr:col>
      <xdr:colOff>1171575</xdr:colOff>
      <xdr:row>7</xdr:row>
      <xdr:rowOff>66675</xdr:rowOff>
    </xdr:from>
    <xdr:to>
      <xdr:col>2</xdr:col>
      <xdr:colOff>6749</xdr:colOff>
      <xdr:row>7</xdr:row>
      <xdr:rowOff>288925</xdr:rowOff>
    </xdr:to>
    <xdr:pic>
      <xdr:nvPicPr>
        <xdr:cNvPr id="95" name="Picture 94">
          <a:extLst>
            <a:ext uri="{FF2B5EF4-FFF2-40B4-BE49-F238E27FC236}">
              <a16:creationId xmlns:a16="http://schemas.microsoft.com/office/drawing/2014/main" id="{613C65AE-1347-47E8-A928-C73F3E058154}"/>
            </a:ext>
          </a:extLst>
        </xdr:cNvPr>
        <xdr:cNvPicPr>
          <a:picLocks noChangeAspect="1"/>
        </xdr:cNvPicPr>
      </xdr:nvPicPr>
      <xdr:blipFill>
        <a:blip xmlns:r="http://schemas.openxmlformats.org/officeDocument/2006/relationships" r:embed="rId23"/>
        <a:stretch>
          <a:fillRect/>
        </a:stretch>
      </xdr:blipFill>
      <xdr:spPr>
        <a:xfrm flipV="1">
          <a:off x="1171575" y="4076700"/>
          <a:ext cx="2197499" cy="222250"/>
        </a:xfrm>
        <a:prstGeom prst="rect">
          <a:avLst/>
        </a:prstGeom>
      </xdr:spPr>
    </xdr:pic>
    <xdr:clientData/>
  </xdr:twoCellAnchor>
  <xdr:twoCellAnchor editAs="oneCell">
    <xdr:from>
      <xdr:col>0</xdr:col>
      <xdr:colOff>1085850</xdr:colOff>
      <xdr:row>7</xdr:row>
      <xdr:rowOff>361950</xdr:rowOff>
    </xdr:from>
    <xdr:to>
      <xdr:col>1</xdr:col>
      <xdr:colOff>1712030</xdr:colOff>
      <xdr:row>7</xdr:row>
      <xdr:rowOff>727742</xdr:rowOff>
    </xdr:to>
    <xdr:pic>
      <xdr:nvPicPr>
        <xdr:cNvPr id="96" name="Picture 95">
          <a:extLst>
            <a:ext uri="{FF2B5EF4-FFF2-40B4-BE49-F238E27FC236}">
              <a16:creationId xmlns:a16="http://schemas.microsoft.com/office/drawing/2014/main" id="{458364A2-F9F0-4AC6-9E0A-26BB804B40B0}"/>
            </a:ext>
          </a:extLst>
        </xdr:cNvPr>
        <xdr:cNvPicPr>
          <a:picLocks noChangeAspect="1"/>
        </xdr:cNvPicPr>
      </xdr:nvPicPr>
      <xdr:blipFill>
        <a:blip xmlns:r="http://schemas.openxmlformats.org/officeDocument/2006/relationships" r:embed="rId24"/>
        <a:stretch>
          <a:fillRect/>
        </a:stretch>
      </xdr:blipFill>
      <xdr:spPr>
        <a:xfrm>
          <a:off x="1085850" y="4371975"/>
          <a:ext cx="2274005" cy="365792"/>
        </a:xfrm>
        <a:prstGeom prst="rect">
          <a:avLst/>
        </a:prstGeom>
      </xdr:spPr>
    </xdr:pic>
    <xdr:clientData/>
  </xdr:twoCellAnchor>
  <xdr:twoCellAnchor editAs="oneCell">
    <xdr:from>
      <xdr:col>0</xdr:col>
      <xdr:colOff>67236</xdr:colOff>
      <xdr:row>14</xdr:row>
      <xdr:rowOff>1535206</xdr:rowOff>
    </xdr:from>
    <xdr:to>
      <xdr:col>1</xdr:col>
      <xdr:colOff>1687757</xdr:colOff>
      <xdr:row>14</xdr:row>
      <xdr:rowOff>2510117</xdr:rowOff>
    </xdr:to>
    <xdr:pic>
      <xdr:nvPicPr>
        <xdr:cNvPr id="89" name="Picture 88">
          <a:extLst>
            <a:ext uri="{FF2B5EF4-FFF2-40B4-BE49-F238E27FC236}">
              <a16:creationId xmlns:a16="http://schemas.microsoft.com/office/drawing/2014/main" id="{2C6C640E-6736-4C10-AEDF-3E107106D17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7236" y="17918206"/>
          <a:ext cx="3267786" cy="974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324971</xdr:colOff>
      <xdr:row>101</xdr:row>
      <xdr:rowOff>78442</xdr:rowOff>
    </xdr:from>
    <xdr:to>
      <xdr:col>1</xdr:col>
      <xdr:colOff>1355912</xdr:colOff>
      <xdr:row>101</xdr:row>
      <xdr:rowOff>1075342</xdr:rowOff>
    </xdr:to>
    <xdr:pic>
      <xdr:nvPicPr>
        <xdr:cNvPr id="4" name="Picture 3">
          <a:extLst>
            <a:ext uri="{FF2B5EF4-FFF2-40B4-BE49-F238E27FC236}">
              <a16:creationId xmlns:a16="http://schemas.microsoft.com/office/drawing/2014/main" id="{28A178C5-14F5-4B8C-8D9E-639209EF3678}"/>
            </a:ext>
          </a:extLst>
        </xdr:cNvPr>
        <xdr:cNvPicPr>
          <a:picLocks noChangeAspect="1"/>
        </xdr:cNvPicPr>
      </xdr:nvPicPr>
      <xdr:blipFill>
        <a:blip xmlns:r="http://schemas.openxmlformats.org/officeDocument/2006/relationships" r:embed="rId26"/>
        <a:stretch>
          <a:fillRect/>
        </a:stretch>
      </xdr:blipFill>
      <xdr:spPr>
        <a:xfrm>
          <a:off x="1972236" y="59873030"/>
          <a:ext cx="1030941" cy="996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142874</xdr:colOff>
      <xdr:row>5</xdr:row>
      <xdr:rowOff>457199</xdr:rowOff>
    </xdr:from>
    <xdr:to>
      <xdr:col>1</xdr:col>
      <xdr:colOff>1590675</xdr:colOff>
      <xdr:row>5</xdr:row>
      <xdr:rowOff>1549752</xdr:rowOff>
    </xdr:to>
    <xdr:pic>
      <xdr:nvPicPr>
        <xdr:cNvPr id="14" name="image1.jpeg">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0224" y="3352799"/>
          <a:ext cx="1447801" cy="1092553"/>
        </a:xfrm>
        <a:prstGeom prst="rect">
          <a:avLst/>
        </a:prstGeom>
      </xdr:spPr>
    </xdr:pic>
    <xdr:clientData/>
  </xdr:twoCellAnchor>
  <xdr:twoCellAnchor editAs="oneCell">
    <xdr:from>
      <xdr:col>1</xdr:col>
      <xdr:colOff>468688</xdr:colOff>
      <xdr:row>19</xdr:row>
      <xdr:rowOff>73592</xdr:rowOff>
    </xdr:from>
    <xdr:to>
      <xdr:col>1</xdr:col>
      <xdr:colOff>800100</xdr:colOff>
      <xdr:row>19</xdr:row>
      <xdr:rowOff>414593</xdr:rowOff>
    </xdr:to>
    <xdr:pic>
      <xdr:nvPicPr>
        <xdr:cNvPr id="31" name="image3.jpeg">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68688" y="32963417"/>
          <a:ext cx="331412" cy="341001"/>
        </a:xfrm>
        <a:prstGeom prst="rect">
          <a:avLst/>
        </a:prstGeom>
      </xdr:spPr>
    </xdr:pic>
    <xdr:clientData/>
  </xdr:twoCellAnchor>
  <xdr:twoCellAnchor editAs="oneCell">
    <xdr:from>
      <xdr:col>1</xdr:col>
      <xdr:colOff>497263</xdr:colOff>
      <xdr:row>20</xdr:row>
      <xdr:rowOff>33968</xdr:rowOff>
    </xdr:from>
    <xdr:to>
      <xdr:col>1</xdr:col>
      <xdr:colOff>828675</xdr:colOff>
      <xdr:row>21</xdr:row>
      <xdr:rowOff>4012</xdr:rowOff>
    </xdr:to>
    <xdr:pic>
      <xdr:nvPicPr>
        <xdr:cNvPr id="32" name="image4.jpeg">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97263" y="33428618"/>
          <a:ext cx="331412" cy="474870"/>
        </a:xfrm>
        <a:prstGeom prst="rect">
          <a:avLst/>
        </a:prstGeom>
      </xdr:spPr>
    </xdr:pic>
    <xdr:clientData/>
  </xdr:twoCellAnchor>
  <xdr:twoCellAnchor editAs="oneCell">
    <xdr:from>
      <xdr:col>1</xdr:col>
      <xdr:colOff>382963</xdr:colOff>
      <xdr:row>21</xdr:row>
      <xdr:rowOff>167318</xdr:rowOff>
    </xdr:from>
    <xdr:to>
      <xdr:col>1</xdr:col>
      <xdr:colOff>925677</xdr:colOff>
      <xdr:row>21</xdr:row>
      <xdr:rowOff>428625</xdr:rowOff>
    </xdr:to>
    <xdr:pic>
      <xdr:nvPicPr>
        <xdr:cNvPr id="33" name="image5.jpeg">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82963" y="34066793"/>
          <a:ext cx="542714" cy="261307"/>
        </a:xfrm>
        <a:prstGeom prst="rect">
          <a:avLst/>
        </a:prstGeom>
      </xdr:spPr>
    </xdr:pic>
    <xdr:clientData/>
  </xdr:twoCellAnchor>
  <xdr:twoCellAnchor editAs="oneCell">
    <xdr:from>
      <xdr:col>1</xdr:col>
      <xdr:colOff>386137</xdr:colOff>
      <xdr:row>22</xdr:row>
      <xdr:rowOff>65615</xdr:rowOff>
    </xdr:from>
    <xdr:to>
      <xdr:col>1</xdr:col>
      <xdr:colOff>1132416</xdr:colOff>
      <xdr:row>22</xdr:row>
      <xdr:rowOff>792296</xdr:rowOff>
    </xdr:to>
    <xdr:pic>
      <xdr:nvPicPr>
        <xdr:cNvPr id="40" name="image9.jpeg">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037137" y="22269448"/>
          <a:ext cx="746279" cy="726681"/>
        </a:xfrm>
        <a:prstGeom prst="rect">
          <a:avLst/>
        </a:prstGeom>
      </xdr:spPr>
    </xdr:pic>
    <xdr:clientData/>
  </xdr:twoCellAnchor>
  <xdr:twoCellAnchor editAs="oneCell">
    <xdr:from>
      <xdr:col>1</xdr:col>
      <xdr:colOff>287713</xdr:colOff>
      <xdr:row>24</xdr:row>
      <xdr:rowOff>62545</xdr:rowOff>
    </xdr:from>
    <xdr:to>
      <xdr:col>1</xdr:col>
      <xdr:colOff>946081</xdr:colOff>
      <xdr:row>24</xdr:row>
      <xdr:rowOff>397825</xdr:rowOff>
    </xdr:to>
    <xdr:pic>
      <xdr:nvPicPr>
        <xdr:cNvPr id="44" name="image13.jpeg">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87713" y="42229720"/>
          <a:ext cx="658368" cy="335280"/>
        </a:xfrm>
        <a:prstGeom prst="rect">
          <a:avLst/>
        </a:prstGeom>
      </xdr:spPr>
    </xdr:pic>
    <xdr:clientData/>
  </xdr:twoCellAnchor>
  <xdr:twoCellAnchor editAs="oneCell">
    <xdr:from>
      <xdr:col>1</xdr:col>
      <xdr:colOff>542925</xdr:colOff>
      <xdr:row>27</xdr:row>
      <xdr:rowOff>72065</xdr:rowOff>
    </xdr:from>
    <xdr:to>
      <xdr:col>1</xdr:col>
      <xdr:colOff>847725</xdr:colOff>
      <xdr:row>27</xdr:row>
      <xdr:rowOff>605540</xdr:rowOff>
    </xdr:to>
    <xdr:pic>
      <xdr:nvPicPr>
        <xdr:cNvPr id="47" name="image16.jpeg">
          <a:extLst>
            <a:ext uri="{FF2B5EF4-FFF2-40B4-BE49-F238E27FC236}">
              <a16:creationId xmlns:a16="http://schemas.microsoft.com/office/drawing/2014/main" id="{00000000-0008-0000-0500-00002F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193925" y="26996065"/>
          <a:ext cx="304800" cy="533475"/>
        </a:xfrm>
        <a:prstGeom prst="rect">
          <a:avLst/>
        </a:prstGeom>
      </xdr:spPr>
    </xdr:pic>
    <xdr:clientData/>
  </xdr:twoCellAnchor>
  <xdr:twoCellAnchor editAs="oneCell">
    <xdr:from>
      <xdr:col>1</xdr:col>
      <xdr:colOff>402013</xdr:colOff>
      <xdr:row>28</xdr:row>
      <xdr:rowOff>62539</xdr:rowOff>
    </xdr:from>
    <xdr:to>
      <xdr:col>1</xdr:col>
      <xdr:colOff>943002</xdr:colOff>
      <xdr:row>28</xdr:row>
      <xdr:rowOff>533400</xdr:rowOff>
    </xdr:to>
    <xdr:pic>
      <xdr:nvPicPr>
        <xdr:cNvPr id="48" name="image17.jpeg">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002213" y="43191739"/>
          <a:ext cx="540989" cy="470861"/>
        </a:xfrm>
        <a:prstGeom prst="rect">
          <a:avLst/>
        </a:prstGeom>
      </xdr:spPr>
    </xdr:pic>
    <xdr:clientData/>
  </xdr:twoCellAnchor>
  <xdr:twoCellAnchor>
    <xdr:from>
      <xdr:col>0</xdr:col>
      <xdr:colOff>0</xdr:colOff>
      <xdr:row>0</xdr:row>
      <xdr:rowOff>3189</xdr:rowOff>
    </xdr:from>
    <xdr:to>
      <xdr:col>5</xdr:col>
      <xdr:colOff>1077</xdr:colOff>
      <xdr:row>2</xdr:row>
      <xdr:rowOff>47520</xdr:rowOff>
    </xdr:to>
    <xdr:grpSp>
      <xdr:nvGrpSpPr>
        <xdr:cNvPr id="2" name="Gruppo 1">
          <a:extLst>
            <a:ext uri="{FF2B5EF4-FFF2-40B4-BE49-F238E27FC236}">
              <a16:creationId xmlns:a16="http://schemas.microsoft.com/office/drawing/2014/main" id="{00000000-0008-0000-0500-000002000000}"/>
            </a:ext>
          </a:extLst>
        </xdr:cNvPr>
        <xdr:cNvGrpSpPr/>
      </xdr:nvGrpSpPr>
      <xdr:grpSpPr>
        <a:xfrm>
          <a:off x="0" y="3189"/>
          <a:ext cx="12059021" cy="883942"/>
          <a:chOff x="0" y="9525"/>
          <a:chExt cx="21659850" cy="882656"/>
        </a:xfrm>
      </xdr:grpSpPr>
      <xdr:pic>
        <xdr:nvPicPr>
          <xdr:cNvPr id="8" name="Picture 7">
            <a:extLst>
              <a:ext uri="{FF2B5EF4-FFF2-40B4-BE49-F238E27FC236}">
                <a16:creationId xmlns:a16="http://schemas.microsoft.com/office/drawing/2014/main" id="{00000000-0008-0000-0500-000008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l="-104" t="15201" r="104" b="12399"/>
          <a:stretch/>
        </xdr:blipFill>
        <xdr:spPr bwMode="auto">
          <a:xfrm>
            <a:off x="0" y="62848"/>
            <a:ext cx="21659850" cy="82933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18483049" y="76199"/>
            <a:ext cx="2467761" cy="701676"/>
          </a:xfrm>
          <a:prstGeom prst="rect">
            <a:avLst/>
          </a:prstGeom>
          <a:solidFill>
            <a:srgbClr val="DD1C24"/>
          </a:solidFill>
          <a:ln w="9525" cmpd="sng">
            <a:no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chemeClr val="bg1"/>
                </a:solidFill>
                <a:latin typeface="Honeywell Cond" panose="020B0506030202060103" pitchFamily="34" charset="0"/>
              </a:rPr>
              <a:t>Ottobre 2020</a:t>
            </a:r>
          </a:p>
        </xdr:txBody>
      </xdr:sp>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5725" y="9525"/>
            <a:ext cx="2524883" cy="810911"/>
          </a:xfrm>
          <a:prstGeom prst="rect">
            <a:avLst/>
          </a:prstGeom>
        </xdr:spPr>
      </xdr:pic>
    </xdr:grpSp>
    <xdr:clientData/>
  </xdr:twoCellAnchor>
  <xdr:twoCellAnchor editAs="oneCell">
    <xdr:from>
      <xdr:col>1</xdr:col>
      <xdr:colOff>133350</xdr:colOff>
      <xdr:row>6</xdr:row>
      <xdr:rowOff>419100</xdr:rowOff>
    </xdr:from>
    <xdr:to>
      <xdr:col>1</xdr:col>
      <xdr:colOff>1581151</xdr:colOff>
      <xdr:row>6</xdr:row>
      <xdr:rowOff>1511653</xdr:rowOff>
    </xdr:to>
    <xdr:pic>
      <xdr:nvPicPr>
        <xdr:cNvPr id="27" name="image1.jpeg">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0700" y="3981450"/>
          <a:ext cx="1447801" cy="1092553"/>
        </a:xfrm>
        <a:prstGeom prst="rect">
          <a:avLst/>
        </a:prstGeom>
      </xdr:spPr>
    </xdr:pic>
    <xdr:clientData/>
  </xdr:twoCellAnchor>
  <xdr:twoCellAnchor editAs="oneCell">
    <xdr:from>
      <xdr:col>1</xdr:col>
      <xdr:colOff>76200</xdr:colOff>
      <xdr:row>7</xdr:row>
      <xdr:rowOff>410633</xdr:rowOff>
    </xdr:from>
    <xdr:to>
      <xdr:col>1</xdr:col>
      <xdr:colOff>1524001</xdr:colOff>
      <xdr:row>7</xdr:row>
      <xdr:rowOff>1503186</xdr:rowOff>
    </xdr:to>
    <xdr:pic>
      <xdr:nvPicPr>
        <xdr:cNvPr id="28" name="image1.jpeg">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27200" y="5829300"/>
          <a:ext cx="1447801" cy="1092553"/>
        </a:xfrm>
        <a:prstGeom prst="rect">
          <a:avLst/>
        </a:prstGeom>
      </xdr:spPr>
    </xdr:pic>
    <xdr:clientData/>
  </xdr:twoCellAnchor>
  <xdr:twoCellAnchor editAs="oneCell">
    <xdr:from>
      <xdr:col>1</xdr:col>
      <xdr:colOff>95250</xdr:colOff>
      <xdr:row>8</xdr:row>
      <xdr:rowOff>342900</xdr:rowOff>
    </xdr:from>
    <xdr:to>
      <xdr:col>1</xdr:col>
      <xdr:colOff>1543051</xdr:colOff>
      <xdr:row>8</xdr:row>
      <xdr:rowOff>1435453</xdr:rowOff>
    </xdr:to>
    <xdr:pic>
      <xdr:nvPicPr>
        <xdr:cNvPr id="53" name="image1.jpeg">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52600" y="8020050"/>
          <a:ext cx="1447801" cy="1092553"/>
        </a:xfrm>
        <a:prstGeom prst="rect">
          <a:avLst/>
        </a:prstGeom>
      </xdr:spPr>
    </xdr:pic>
    <xdr:clientData/>
  </xdr:twoCellAnchor>
  <xdr:twoCellAnchor editAs="oneCell">
    <xdr:from>
      <xdr:col>1</xdr:col>
      <xdr:colOff>68036</xdr:colOff>
      <xdr:row>9</xdr:row>
      <xdr:rowOff>272143</xdr:rowOff>
    </xdr:from>
    <xdr:to>
      <xdr:col>1</xdr:col>
      <xdr:colOff>1515837</xdr:colOff>
      <xdr:row>9</xdr:row>
      <xdr:rowOff>1364696</xdr:rowOff>
    </xdr:to>
    <xdr:pic>
      <xdr:nvPicPr>
        <xdr:cNvPr id="56" name="image1.jpeg">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14500" y="12858750"/>
          <a:ext cx="1447801" cy="1092553"/>
        </a:xfrm>
        <a:prstGeom prst="rect">
          <a:avLst/>
        </a:prstGeom>
      </xdr:spPr>
    </xdr:pic>
    <xdr:clientData/>
  </xdr:twoCellAnchor>
  <xdr:twoCellAnchor editAs="oneCell">
    <xdr:from>
      <xdr:col>1</xdr:col>
      <xdr:colOff>81643</xdr:colOff>
      <xdr:row>10</xdr:row>
      <xdr:rowOff>285750</xdr:rowOff>
    </xdr:from>
    <xdr:to>
      <xdr:col>1</xdr:col>
      <xdr:colOff>1529444</xdr:colOff>
      <xdr:row>10</xdr:row>
      <xdr:rowOff>1378303</xdr:rowOff>
    </xdr:to>
    <xdr:pic>
      <xdr:nvPicPr>
        <xdr:cNvPr id="57" name="image1.jpeg">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28107" y="14478000"/>
          <a:ext cx="1447801" cy="1092553"/>
        </a:xfrm>
        <a:prstGeom prst="rect">
          <a:avLst/>
        </a:prstGeom>
      </xdr:spPr>
    </xdr:pic>
    <xdr:clientData/>
  </xdr:twoCellAnchor>
  <xdr:twoCellAnchor editAs="oneCell">
    <xdr:from>
      <xdr:col>1</xdr:col>
      <xdr:colOff>68036</xdr:colOff>
      <xdr:row>11</xdr:row>
      <xdr:rowOff>231322</xdr:rowOff>
    </xdr:from>
    <xdr:to>
      <xdr:col>1</xdr:col>
      <xdr:colOff>1515837</xdr:colOff>
      <xdr:row>11</xdr:row>
      <xdr:rowOff>1323875</xdr:rowOff>
    </xdr:to>
    <xdr:pic>
      <xdr:nvPicPr>
        <xdr:cNvPr id="58" name="image1.jpeg">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14500" y="16029215"/>
          <a:ext cx="1447801" cy="1092553"/>
        </a:xfrm>
        <a:prstGeom prst="rect">
          <a:avLst/>
        </a:prstGeom>
      </xdr:spPr>
    </xdr:pic>
    <xdr:clientData/>
  </xdr:twoCellAnchor>
  <xdr:twoCellAnchor editAs="oneCell">
    <xdr:from>
      <xdr:col>1</xdr:col>
      <xdr:colOff>122464</xdr:colOff>
      <xdr:row>12</xdr:row>
      <xdr:rowOff>381000</xdr:rowOff>
    </xdr:from>
    <xdr:to>
      <xdr:col>1</xdr:col>
      <xdr:colOff>1570265</xdr:colOff>
      <xdr:row>12</xdr:row>
      <xdr:rowOff>1473553</xdr:rowOff>
    </xdr:to>
    <xdr:pic>
      <xdr:nvPicPr>
        <xdr:cNvPr id="59" name="image1.jpeg">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68928" y="18029464"/>
          <a:ext cx="1447801" cy="1092553"/>
        </a:xfrm>
        <a:prstGeom prst="rect">
          <a:avLst/>
        </a:prstGeom>
      </xdr:spPr>
    </xdr:pic>
    <xdr:clientData/>
  </xdr:twoCellAnchor>
  <xdr:twoCellAnchor editAs="oneCell">
    <xdr:from>
      <xdr:col>1</xdr:col>
      <xdr:colOff>163285</xdr:colOff>
      <xdr:row>13</xdr:row>
      <xdr:rowOff>258536</xdr:rowOff>
    </xdr:from>
    <xdr:to>
      <xdr:col>1</xdr:col>
      <xdr:colOff>1611086</xdr:colOff>
      <xdr:row>13</xdr:row>
      <xdr:rowOff>1351089</xdr:rowOff>
    </xdr:to>
    <xdr:pic>
      <xdr:nvPicPr>
        <xdr:cNvPr id="62" name="image1.jpeg">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49" y="22832786"/>
          <a:ext cx="1447801" cy="1092553"/>
        </a:xfrm>
        <a:prstGeom prst="rect">
          <a:avLst/>
        </a:prstGeom>
      </xdr:spPr>
    </xdr:pic>
    <xdr:clientData/>
  </xdr:twoCellAnchor>
  <xdr:twoCellAnchor editAs="oneCell">
    <xdr:from>
      <xdr:col>1</xdr:col>
      <xdr:colOff>95250</xdr:colOff>
      <xdr:row>14</xdr:row>
      <xdr:rowOff>258536</xdr:rowOff>
    </xdr:from>
    <xdr:to>
      <xdr:col>1</xdr:col>
      <xdr:colOff>1543051</xdr:colOff>
      <xdr:row>14</xdr:row>
      <xdr:rowOff>1351089</xdr:rowOff>
    </xdr:to>
    <xdr:pic>
      <xdr:nvPicPr>
        <xdr:cNvPr id="63" name="image1.jpeg">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41714" y="24438429"/>
          <a:ext cx="1447801" cy="1092553"/>
        </a:xfrm>
        <a:prstGeom prst="rect">
          <a:avLst/>
        </a:prstGeom>
      </xdr:spPr>
    </xdr:pic>
    <xdr:clientData/>
  </xdr:twoCellAnchor>
  <xdr:oneCellAnchor>
    <xdr:from>
      <xdr:col>1</xdr:col>
      <xdr:colOff>95250</xdr:colOff>
      <xdr:row>15</xdr:row>
      <xdr:rowOff>258536</xdr:rowOff>
    </xdr:from>
    <xdr:ext cx="1447801" cy="1092553"/>
    <xdr:pic>
      <xdr:nvPicPr>
        <xdr:cNvPr id="51" name="image1.jpeg">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46250" y="17001369"/>
          <a:ext cx="1447801" cy="1092553"/>
        </a:xfrm>
        <a:prstGeom prst="rect">
          <a:avLst/>
        </a:prstGeom>
      </xdr:spPr>
    </xdr:pic>
    <xdr:clientData/>
  </xdr:oneCellAnchor>
  <xdr:twoCellAnchor editAs="oneCell">
    <xdr:from>
      <xdr:col>1</xdr:col>
      <xdr:colOff>571500</xdr:colOff>
      <xdr:row>25</xdr:row>
      <xdr:rowOff>74083</xdr:rowOff>
    </xdr:from>
    <xdr:to>
      <xdr:col>1</xdr:col>
      <xdr:colOff>876300</xdr:colOff>
      <xdr:row>25</xdr:row>
      <xdr:rowOff>607558</xdr:rowOff>
    </xdr:to>
    <xdr:pic>
      <xdr:nvPicPr>
        <xdr:cNvPr id="70" name="image16.jpeg">
          <a:extLst>
            <a:ext uri="{FF2B5EF4-FFF2-40B4-BE49-F238E27FC236}">
              <a16:creationId xmlns:a16="http://schemas.microsoft.com/office/drawing/2014/main" id="{00000000-0008-0000-0500-000046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222500" y="26278416"/>
          <a:ext cx="304800" cy="533475"/>
        </a:xfrm>
        <a:prstGeom prst="rect">
          <a:avLst/>
        </a:prstGeom>
      </xdr:spPr>
    </xdr:pic>
    <xdr:clientData/>
  </xdr:twoCellAnchor>
  <xdr:twoCellAnchor editAs="oneCell">
    <xdr:from>
      <xdr:col>1</xdr:col>
      <xdr:colOff>539750</xdr:colOff>
      <xdr:row>26</xdr:row>
      <xdr:rowOff>52917</xdr:rowOff>
    </xdr:from>
    <xdr:to>
      <xdr:col>1</xdr:col>
      <xdr:colOff>844550</xdr:colOff>
      <xdr:row>26</xdr:row>
      <xdr:rowOff>586392</xdr:rowOff>
    </xdr:to>
    <xdr:pic>
      <xdr:nvPicPr>
        <xdr:cNvPr id="71" name="image16.jpeg">
          <a:extLst>
            <a:ext uri="{FF2B5EF4-FFF2-40B4-BE49-F238E27FC236}">
              <a16:creationId xmlns:a16="http://schemas.microsoft.com/office/drawing/2014/main" id="{00000000-0008-0000-0500-000047000000}"/>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190750" y="26913417"/>
          <a:ext cx="304800" cy="533475"/>
        </a:xfrm>
        <a:prstGeom prst="rect">
          <a:avLst/>
        </a:prstGeom>
      </xdr:spPr>
    </xdr:pic>
    <xdr:clientData/>
  </xdr:twoCellAnchor>
  <xdr:twoCellAnchor>
    <xdr:from>
      <xdr:col>1</xdr:col>
      <xdr:colOff>103715</xdr:colOff>
      <xdr:row>0</xdr:row>
      <xdr:rowOff>71966</xdr:rowOff>
    </xdr:from>
    <xdr:to>
      <xdr:col>1</xdr:col>
      <xdr:colOff>1666874</xdr:colOff>
      <xdr:row>1</xdr:row>
      <xdr:rowOff>460375</xdr:rowOff>
    </xdr:to>
    <xdr:sp macro="" textlink="">
      <xdr:nvSpPr>
        <xdr:cNvPr id="9" name="Rectangle 8">
          <a:hlinkClick xmlns:r="http://schemas.openxmlformats.org/officeDocument/2006/relationships" r:id="rId11"/>
          <a:extLst>
            <a:ext uri="{FF2B5EF4-FFF2-40B4-BE49-F238E27FC236}">
              <a16:creationId xmlns:a16="http://schemas.microsoft.com/office/drawing/2014/main" id="{00000000-0008-0000-0500-000009000000}"/>
            </a:ext>
          </a:extLst>
        </xdr:cNvPr>
        <xdr:cNvSpPr/>
      </xdr:nvSpPr>
      <xdr:spPr>
        <a:xfrm>
          <a:off x="1754715" y="71966"/>
          <a:ext cx="1563159" cy="705909"/>
        </a:xfrm>
        <a:prstGeom prst="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1">
              <a:solidFill>
                <a:sysClr val="windowText" lastClr="000000"/>
              </a:solidFill>
            </a:rPr>
            <a:t>Indice/Index</a:t>
          </a:r>
        </a:p>
      </xdr:txBody>
    </xdr:sp>
    <xdr:clientData/>
  </xdr:twoCellAnchor>
  <xdr:twoCellAnchor editAs="oneCell">
    <xdr:from>
      <xdr:col>1</xdr:col>
      <xdr:colOff>440113</xdr:colOff>
      <xdr:row>17</xdr:row>
      <xdr:rowOff>19050</xdr:rowOff>
    </xdr:from>
    <xdr:to>
      <xdr:col>1</xdr:col>
      <xdr:colOff>1098481</xdr:colOff>
      <xdr:row>18</xdr:row>
      <xdr:rowOff>4761</xdr:rowOff>
    </xdr:to>
    <xdr:pic>
      <xdr:nvPicPr>
        <xdr:cNvPr id="30" name="image11.jpeg">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20942"/>
        <a:stretch/>
      </xdr:blipFill>
      <xdr:spPr>
        <a:xfrm>
          <a:off x="2087938" y="23526750"/>
          <a:ext cx="658368" cy="485775"/>
        </a:xfrm>
        <a:prstGeom prst="rect">
          <a:avLst/>
        </a:prstGeom>
      </xdr:spPr>
    </xdr:pic>
    <xdr:clientData/>
  </xdr:twoCellAnchor>
  <xdr:twoCellAnchor editAs="oneCell">
    <xdr:from>
      <xdr:col>1</xdr:col>
      <xdr:colOff>449638</xdr:colOff>
      <xdr:row>18</xdr:row>
      <xdr:rowOff>35719</xdr:rowOff>
    </xdr:from>
    <xdr:to>
      <xdr:col>1</xdr:col>
      <xdr:colOff>1042995</xdr:colOff>
      <xdr:row>18</xdr:row>
      <xdr:rowOff>492125</xdr:rowOff>
    </xdr:to>
    <xdr:pic>
      <xdr:nvPicPr>
        <xdr:cNvPr id="34" name="image12.jpeg">
          <a:extLst>
            <a:ext uri="{FF2B5EF4-FFF2-40B4-BE49-F238E27FC236}">
              <a16:creationId xmlns:a16="http://schemas.microsoft.com/office/drawing/2014/main" id="{00000000-0008-0000-0500-000022000000}"/>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10672" b="10103"/>
        <a:stretch/>
      </xdr:blipFill>
      <xdr:spPr>
        <a:xfrm>
          <a:off x="2092701" y="20597813"/>
          <a:ext cx="593357" cy="456406"/>
        </a:xfrm>
        <a:prstGeom prst="rect">
          <a:avLst/>
        </a:prstGeom>
      </xdr:spPr>
    </xdr:pic>
    <xdr:clientData/>
  </xdr:twoCellAnchor>
  <xdr:twoCellAnchor editAs="oneCell">
    <xdr:from>
      <xdr:col>1</xdr:col>
      <xdr:colOff>389312</xdr:colOff>
      <xdr:row>21</xdr:row>
      <xdr:rowOff>123823</xdr:rowOff>
    </xdr:from>
    <xdr:to>
      <xdr:col>1</xdr:col>
      <xdr:colOff>932026</xdr:colOff>
      <xdr:row>21</xdr:row>
      <xdr:rowOff>385130</xdr:rowOff>
    </xdr:to>
    <xdr:pic>
      <xdr:nvPicPr>
        <xdr:cNvPr id="29" name="image5.jpeg">
          <a:extLst>
            <a:ext uri="{FF2B5EF4-FFF2-40B4-BE49-F238E27FC236}">
              <a16:creationId xmlns:a16="http://schemas.microsoft.com/office/drawing/2014/main" id="{2C189AE1-F749-483F-9BE9-5A3F1B86954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037137" y="22269448"/>
          <a:ext cx="542714" cy="2613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oneywellprod-my.sharepoint.com/personal/davide_frecassi_honeywell_com/Documents/LOB/Linee%20Prodotti/Access%20Control/READERS/Signo/Listino%20Signo%20Readers%20(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CC"/>
    </sheetNames>
    <sheetDataSet>
      <sheetData sheetId="0">
        <row r="5">
          <cell r="C5" t="str">
            <v xml:space="preserve">Lettori HID Signo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7"/>
  <sheetViews>
    <sheetView topLeftCell="B1" workbookViewId="0">
      <selection activeCell="C4" sqref="C4"/>
    </sheetView>
  </sheetViews>
  <sheetFormatPr defaultColWidth="11.453125" defaultRowHeight="14" outlineLevelRow="1" x14ac:dyDescent="0.3"/>
  <cols>
    <col min="1" max="1" width="11.453125" style="9" hidden="1" customWidth="1"/>
    <col min="2" max="2" width="8.26953125" style="10" customWidth="1"/>
    <col min="3" max="3" width="60.453125" style="5" customWidth="1"/>
    <col min="4" max="4" width="1.1796875" style="5" customWidth="1"/>
    <col min="5" max="5" width="28.7265625" style="8" bestFit="1" customWidth="1"/>
    <col min="6" max="6" width="59.54296875" style="5" customWidth="1"/>
    <col min="7" max="7" width="3.1796875" style="16" customWidth="1"/>
    <col min="8" max="8" width="7.7265625" style="16" customWidth="1"/>
    <col min="9" max="9" width="58" style="16" customWidth="1"/>
    <col min="10" max="10" width="1.81640625" style="4" customWidth="1"/>
    <col min="11" max="11" width="13.7265625" style="4" customWidth="1"/>
    <col min="12" max="16384" width="11.453125" style="4"/>
  </cols>
  <sheetData>
    <row r="1" spans="1:10" ht="24.75" customHeight="1" x14ac:dyDescent="0.3">
      <c r="A1" s="1"/>
      <c r="B1" s="2"/>
      <c r="C1" s="1"/>
      <c r="D1" s="1"/>
      <c r="E1" s="3"/>
      <c r="F1" s="1"/>
      <c r="G1" s="9"/>
      <c r="H1" s="9"/>
      <c r="I1" s="9"/>
    </row>
    <row r="2" spans="1:10" ht="100.5" customHeight="1" x14ac:dyDescent="0.3">
      <c r="A2" s="1"/>
      <c r="B2" s="2"/>
      <c r="C2" s="1"/>
      <c r="D2" s="1"/>
      <c r="E2" s="3"/>
      <c r="F2" s="1"/>
      <c r="G2" s="9"/>
      <c r="H2" s="9"/>
      <c r="I2" s="9"/>
      <c r="J2" s="5"/>
    </row>
    <row r="3" spans="1:10" s="7" customFormat="1" ht="30" customHeight="1" x14ac:dyDescent="0.65">
      <c r="A3" s="6"/>
      <c r="B3" s="176"/>
      <c r="C3" s="176"/>
      <c r="D3" s="176"/>
      <c r="E3" s="176"/>
      <c r="F3" s="176"/>
      <c r="G3" s="176"/>
      <c r="H3" s="176"/>
      <c r="I3" s="18"/>
    </row>
    <row r="4" spans="1:10" ht="20.25" customHeight="1" x14ac:dyDescent="0.5">
      <c r="A4" s="1"/>
      <c r="B4" s="177"/>
      <c r="C4" s="173" t="s">
        <v>0</v>
      </c>
      <c r="D4" s="146"/>
      <c r="E4" s="241"/>
      <c r="F4" s="147"/>
      <c r="G4" s="170"/>
      <c r="H4" s="185"/>
      <c r="I4" s="15"/>
    </row>
    <row r="5" spans="1:10" ht="20.25" hidden="1" customHeight="1" outlineLevel="1" x14ac:dyDescent="0.5">
      <c r="A5" s="1"/>
      <c r="B5" s="177"/>
      <c r="C5" s="173"/>
      <c r="D5" s="146"/>
      <c r="E5" s="242" t="s">
        <v>1</v>
      </c>
      <c r="F5" s="147"/>
      <c r="G5" s="170"/>
      <c r="H5" s="185"/>
      <c r="I5" s="15"/>
    </row>
    <row r="6" spans="1:10" ht="20.25" hidden="1" customHeight="1" outlineLevel="1" x14ac:dyDescent="0.65">
      <c r="A6" s="1"/>
      <c r="B6" s="177"/>
      <c r="C6" s="160"/>
      <c r="D6" s="146"/>
      <c r="E6" s="242" t="s">
        <v>2</v>
      </c>
      <c r="F6" s="240"/>
      <c r="G6" s="170"/>
      <c r="H6" s="185"/>
      <c r="I6" s="15"/>
    </row>
    <row r="7" spans="1:10" ht="20.25" hidden="1" customHeight="1" outlineLevel="1" x14ac:dyDescent="0.65">
      <c r="A7" s="1"/>
      <c r="B7" s="177"/>
      <c r="C7" s="160"/>
      <c r="D7" s="146"/>
      <c r="E7" s="242" t="s">
        <v>3</v>
      </c>
      <c r="F7" s="240"/>
      <c r="G7" s="170"/>
      <c r="H7" s="185"/>
      <c r="I7" s="15"/>
    </row>
    <row r="8" spans="1:10" ht="20.25" hidden="1" customHeight="1" outlineLevel="1" x14ac:dyDescent="0.65">
      <c r="A8" s="1"/>
      <c r="B8" s="177"/>
      <c r="C8" s="160"/>
      <c r="D8" s="146"/>
      <c r="E8" s="242" t="s">
        <v>4</v>
      </c>
      <c r="F8" s="147"/>
      <c r="G8" s="170"/>
      <c r="H8" s="185"/>
      <c r="I8" s="15"/>
    </row>
    <row r="9" spans="1:10" ht="22" hidden="1" outlineLevel="1" x14ac:dyDescent="0.65">
      <c r="A9" s="1"/>
      <c r="B9" s="178"/>
      <c r="C9" s="160"/>
      <c r="D9" s="146"/>
      <c r="E9" s="242" t="s">
        <v>5</v>
      </c>
      <c r="F9" s="147"/>
      <c r="G9" s="170"/>
      <c r="H9" s="185"/>
      <c r="I9" s="15"/>
    </row>
    <row r="10" spans="1:10" ht="22" hidden="1" outlineLevel="1" x14ac:dyDescent="0.65">
      <c r="A10" s="1"/>
      <c r="B10" s="179"/>
      <c r="C10" s="160"/>
      <c r="D10" s="161"/>
      <c r="E10" s="242" t="s">
        <v>6</v>
      </c>
      <c r="F10" s="147"/>
      <c r="G10" s="171"/>
      <c r="H10" s="186"/>
      <c r="I10" s="17"/>
    </row>
    <row r="11" spans="1:10" ht="22" hidden="1" outlineLevel="1" x14ac:dyDescent="0.65">
      <c r="A11" s="1"/>
      <c r="B11" s="179"/>
      <c r="C11" s="160"/>
      <c r="D11" s="161"/>
      <c r="E11" s="242" t="s">
        <v>7</v>
      </c>
      <c r="F11" s="240"/>
      <c r="G11" s="171"/>
      <c r="H11" s="152"/>
    </row>
    <row r="12" spans="1:10" ht="22" hidden="1" outlineLevel="1" x14ac:dyDescent="0.65">
      <c r="A12" s="1"/>
      <c r="B12" s="179"/>
      <c r="C12" s="160"/>
      <c r="D12" s="161"/>
      <c r="E12" s="242" t="s">
        <v>8</v>
      </c>
      <c r="F12" s="240"/>
      <c r="G12" s="171"/>
      <c r="H12" s="152"/>
    </row>
    <row r="13" spans="1:10" ht="22" hidden="1" outlineLevel="1" x14ac:dyDescent="0.65">
      <c r="A13" s="1"/>
      <c r="B13" s="179"/>
      <c r="C13" s="160"/>
      <c r="D13" s="161"/>
      <c r="E13" s="242" t="s">
        <v>9</v>
      </c>
      <c r="F13" s="240"/>
      <c r="G13" s="171"/>
      <c r="H13" s="152"/>
    </row>
    <row r="14" spans="1:10" ht="22" hidden="1" outlineLevel="1" x14ac:dyDescent="0.65">
      <c r="A14" s="1"/>
      <c r="B14" s="179"/>
      <c r="C14" s="160"/>
      <c r="D14" s="161"/>
      <c r="E14" s="242" t="s">
        <v>10</v>
      </c>
      <c r="F14" s="147"/>
      <c r="G14" s="171"/>
      <c r="H14" s="152"/>
    </row>
    <row r="15" spans="1:10" s="7" customFormat="1" ht="20.25" customHeight="1" collapsed="1" x14ac:dyDescent="0.5">
      <c r="A15" s="6"/>
      <c r="B15" s="177"/>
      <c r="C15" s="232" t="s">
        <v>11</v>
      </c>
      <c r="D15" s="156"/>
      <c r="E15" s="243"/>
      <c r="F15" s="21"/>
      <c r="G15" s="167"/>
      <c r="H15" s="178"/>
      <c r="I15" s="13"/>
    </row>
    <row r="16" spans="1:10" s="7" customFormat="1" ht="20.25" hidden="1" customHeight="1" outlineLevel="1" x14ac:dyDescent="0.5">
      <c r="A16" s="6"/>
      <c r="B16" s="177"/>
      <c r="C16" s="232"/>
      <c r="D16" s="156"/>
      <c r="E16" s="244" t="s">
        <v>1657</v>
      </c>
      <c r="F16" s="21"/>
      <c r="G16" s="167"/>
      <c r="H16" s="178"/>
      <c r="I16" s="13"/>
    </row>
    <row r="17" spans="1:9" s="7" customFormat="1" ht="17.5" hidden="1" outlineLevel="1" x14ac:dyDescent="0.35">
      <c r="A17" s="6"/>
      <c r="B17" s="177"/>
      <c r="C17" s="155"/>
      <c r="D17" s="156"/>
      <c r="E17" s="244" t="s">
        <v>13</v>
      </c>
      <c r="F17" s="21"/>
      <c r="G17" s="167"/>
      <c r="H17" s="178"/>
      <c r="I17" s="13"/>
    </row>
    <row r="18" spans="1:9" s="7" customFormat="1" ht="17.5" hidden="1" outlineLevel="1" x14ac:dyDescent="0.35">
      <c r="A18" s="6"/>
      <c r="B18" s="177"/>
      <c r="C18" s="155"/>
      <c r="D18" s="156"/>
      <c r="E18" s="244" t="s">
        <v>1538</v>
      </c>
      <c r="F18" s="21"/>
      <c r="G18" s="167"/>
      <c r="H18" s="178"/>
      <c r="I18" s="13"/>
    </row>
    <row r="19" spans="1:9" s="7" customFormat="1" ht="17.5" hidden="1" outlineLevel="1" x14ac:dyDescent="0.35">
      <c r="A19" s="6"/>
      <c r="B19" s="177"/>
      <c r="C19" s="155"/>
      <c r="D19" s="156"/>
      <c r="E19" s="244" t="s">
        <v>12</v>
      </c>
      <c r="F19" s="21"/>
      <c r="G19" s="167"/>
      <c r="H19" s="178"/>
      <c r="I19" s="13"/>
    </row>
    <row r="20" spans="1:9" s="7" customFormat="1" ht="17.5" hidden="1" outlineLevel="1" x14ac:dyDescent="0.35">
      <c r="A20" s="6"/>
      <c r="B20" s="177"/>
      <c r="C20" s="244"/>
      <c r="D20" s="244"/>
      <c r="E20" s="244" t="s">
        <v>1658</v>
      </c>
      <c r="F20" s="21"/>
      <c r="G20" s="167"/>
      <c r="H20" s="178"/>
      <c r="I20" s="13"/>
    </row>
    <row r="21" spans="1:9" s="7" customFormat="1" ht="17.5" hidden="1" outlineLevel="1" x14ac:dyDescent="0.35">
      <c r="A21" s="6"/>
      <c r="B21" s="177"/>
      <c r="C21" s="244"/>
      <c r="D21" s="244"/>
      <c r="E21" s="244" t="s">
        <v>1659</v>
      </c>
      <c r="F21" s="21"/>
      <c r="G21" s="167"/>
      <c r="H21" s="178"/>
      <c r="I21" s="13"/>
    </row>
    <row r="22" spans="1:9" s="7" customFormat="1" ht="22" hidden="1" outlineLevel="1" x14ac:dyDescent="0.65">
      <c r="A22" s="6"/>
      <c r="B22" s="177"/>
      <c r="C22" s="157"/>
      <c r="D22" s="156"/>
      <c r="E22" s="244" t="s">
        <v>14</v>
      </c>
      <c r="F22" s="21"/>
      <c r="G22" s="167"/>
      <c r="H22" s="178"/>
      <c r="I22" s="13"/>
    </row>
    <row r="23" spans="1:9" s="7" customFormat="1" ht="22" hidden="1" outlineLevel="1" x14ac:dyDescent="0.65">
      <c r="A23" s="6"/>
      <c r="B23" s="177"/>
      <c r="C23" s="157"/>
      <c r="D23" s="156"/>
      <c r="E23" s="244" t="s">
        <v>15</v>
      </c>
      <c r="F23" s="21"/>
      <c r="G23" s="167"/>
      <c r="H23" s="178"/>
      <c r="I23" s="13"/>
    </row>
    <row r="24" spans="1:9" s="7" customFormat="1" ht="22" hidden="1" outlineLevel="1" x14ac:dyDescent="0.65">
      <c r="A24" s="6"/>
      <c r="B24" s="177"/>
      <c r="C24" s="157"/>
      <c r="D24" s="156"/>
      <c r="E24" s="244" t="s">
        <v>16</v>
      </c>
      <c r="F24" s="21"/>
      <c r="G24" s="167"/>
      <c r="H24" s="178"/>
      <c r="I24" s="13"/>
    </row>
    <row r="25" spans="1:9" s="7" customFormat="1" ht="22" hidden="1" outlineLevel="1" x14ac:dyDescent="0.65">
      <c r="A25" s="6"/>
      <c r="B25" s="177"/>
      <c r="C25" s="157"/>
      <c r="D25" s="156"/>
      <c r="E25" s="244" t="s">
        <v>17</v>
      </c>
      <c r="F25" s="21"/>
      <c r="G25" s="167"/>
      <c r="H25" s="178"/>
      <c r="I25" s="13"/>
    </row>
    <row r="26" spans="1:9" s="7" customFormat="1" ht="22" hidden="1" outlineLevel="1" x14ac:dyDescent="0.65">
      <c r="A26" s="6"/>
      <c r="B26" s="177"/>
      <c r="C26" s="157"/>
      <c r="D26" s="156"/>
      <c r="E26" s="244" t="s">
        <v>18</v>
      </c>
      <c r="F26" s="21"/>
      <c r="G26" s="167"/>
      <c r="H26" s="178"/>
      <c r="I26" s="13"/>
    </row>
    <row r="27" spans="1:9" ht="23" collapsed="1" x14ac:dyDescent="0.5">
      <c r="B27" s="179"/>
      <c r="C27" s="175" t="s">
        <v>19</v>
      </c>
      <c r="D27" s="153"/>
      <c r="E27" s="245"/>
      <c r="F27" s="154"/>
      <c r="G27" s="154"/>
      <c r="H27" s="152"/>
    </row>
    <row r="28" spans="1:9" ht="17.5" hidden="1" outlineLevel="1" x14ac:dyDescent="0.35">
      <c r="B28" s="179"/>
      <c r="C28" s="164"/>
      <c r="D28" s="153"/>
      <c r="E28" s="246" t="s">
        <v>1748</v>
      </c>
      <c r="F28" s="154"/>
      <c r="G28" s="154"/>
      <c r="H28" s="152"/>
    </row>
    <row r="29" spans="1:9" ht="17.5" hidden="1" outlineLevel="1" x14ac:dyDescent="0.35">
      <c r="B29" s="179"/>
      <c r="C29" s="164"/>
      <c r="D29" s="153"/>
      <c r="E29" s="246" t="s">
        <v>1359</v>
      </c>
      <c r="F29" s="154"/>
      <c r="G29" s="154"/>
      <c r="H29" s="152"/>
    </row>
    <row r="30" spans="1:9" ht="17.5" hidden="1" outlineLevel="1" x14ac:dyDescent="0.35">
      <c r="B30" s="179"/>
      <c r="C30" s="165"/>
      <c r="D30" s="153"/>
      <c r="E30" s="246" t="s">
        <v>20</v>
      </c>
      <c r="F30" s="154"/>
      <c r="G30" s="154"/>
      <c r="H30" s="152"/>
    </row>
    <row r="31" spans="1:9" ht="17.5" hidden="1" outlineLevel="1" x14ac:dyDescent="0.35">
      <c r="B31" s="179"/>
      <c r="C31" s="165"/>
      <c r="D31" s="153"/>
      <c r="E31" s="246" t="s">
        <v>21</v>
      </c>
      <c r="F31" s="154"/>
      <c r="G31" s="154"/>
      <c r="H31" s="152"/>
    </row>
    <row r="32" spans="1:9" ht="17.5" hidden="1" outlineLevel="1" x14ac:dyDescent="0.35">
      <c r="B32" s="179"/>
      <c r="C32" s="165"/>
      <c r="D32" s="153"/>
      <c r="E32" s="246" t="s">
        <v>22</v>
      </c>
      <c r="F32" s="154"/>
      <c r="G32" s="154"/>
      <c r="H32" s="152"/>
    </row>
    <row r="33" spans="1:9" ht="17.5" hidden="1" outlineLevel="1" x14ac:dyDescent="0.35">
      <c r="B33" s="180"/>
      <c r="C33" s="165"/>
      <c r="D33" s="153"/>
      <c r="E33" s="246" t="s">
        <v>23</v>
      </c>
      <c r="F33" s="154"/>
      <c r="G33" s="154"/>
      <c r="H33" s="152"/>
    </row>
    <row r="34" spans="1:9" ht="17.5" hidden="1" outlineLevel="1" x14ac:dyDescent="0.35">
      <c r="B34" s="180"/>
      <c r="C34" s="165"/>
      <c r="D34" s="153"/>
      <c r="E34" s="246" t="s">
        <v>24</v>
      </c>
      <c r="F34" s="154"/>
      <c r="G34" s="154"/>
      <c r="H34" s="152"/>
    </row>
    <row r="35" spans="1:9" ht="15.5" hidden="1" outlineLevel="1" x14ac:dyDescent="0.35">
      <c r="B35" s="180"/>
      <c r="C35" s="165"/>
      <c r="D35" s="165"/>
      <c r="E35" s="246" t="s">
        <v>25</v>
      </c>
      <c r="F35" s="154"/>
      <c r="G35" s="154"/>
      <c r="H35" s="152"/>
    </row>
    <row r="36" spans="1:9" ht="15.5" hidden="1" outlineLevel="1" x14ac:dyDescent="0.35">
      <c r="B36" s="180"/>
      <c r="C36" s="165"/>
      <c r="D36" s="165"/>
      <c r="E36" s="246" t="s">
        <v>26</v>
      </c>
      <c r="F36" s="154"/>
      <c r="G36" s="154"/>
      <c r="H36" s="152"/>
    </row>
    <row r="37" spans="1:9" ht="15.5" hidden="1" outlineLevel="1" x14ac:dyDescent="0.35">
      <c r="B37" s="180"/>
      <c r="C37" s="165"/>
      <c r="D37" s="165"/>
      <c r="E37" s="246" t="s">
        <v>1661</v>
      </c>
      <c r="F37" s="154"/>
      <c r="G37" s="154"/>
      <c r="H37" s="152"/>
    </row>
    <row r="38" spans="1:9" ht="15.5" hidden="1" outlineLevel="1" x14ac:dyDescent="0.35">
      <c r="B38" s="180"/>
      <c r="C38" s="166"/>
      <c r="D38" s="154"/>
      <c r="E38" s="246" t="s">
        <v>27</v>
      </c>
      <c r="F38" s="154"/>
      <c r="G38" s="154"/>
      <c r="H38" s="152"/>
    </row>
    <row r="39" spans="1:9" ht="20.25" customHeight="1" collapsed="1" x14ac:dyDescent="0.5">
      <c r="A39" s="1"/>
      <c r="B39" s="177"/>
      <c r="C39" s="172" t="s">
        <v>28</v>
      </c>
      <c r="D39" s="143"/>
      <c r="E39" s="144"/>
      <c r="F39" s="145"/>
      <c r="G39" s="168"/>
      <c r="H39" s="178"/>
      <c r="I39" s="13"/>
    </row>
    <row r="40" spans="1:9" s="7" customFormat="1" ht="20.25" hidden="1" customHeight="1" outlineLevel="1" x14ac:dyDescent="0.65">
      <c r="A40" s="6"/>
      <c r="B40" s="177"/>
      <c r="C40" s="159"/>
      <c r="D40" s="158"/>
      <c r="E40" s="247" t="s">
        <v>29</v>
      </c>
      <c r="F40" s="145"/>
      <c r="G40" s="168"/>
      <c r="H40" s="178"/>
      <c r="I40" s="13"/>
    </row>
    <row r="41" spans="1:9" s="7" customFormat="1" ht="20.25" hidden="1" customHeight="1" outlineLevel="1" x14ac:dyDescent="0.65">
      <c r="A41" s="6"/>
      <c r="B41" s="177"/>
      <c r="C41" s="159"/>
      <c r="D41" s="158"/>
      <c r="E41" s="247" t="s">
        <v>30</v>
      </c>
      <c r="F41" s="145"/>
      <c r="G41" s="169"/>
      <c r="H41" s="178"/>
      <c r="I41" s="14"/>
    </row>
    <row r="42" spans="1:9" s="7" customFormat="1" ht="20.25" hidden="1" customHeight="1" outlineLevel="1" x14ac:dyDescent="0.65">
      <c r="A42" s="6"/>
      <c r="B42" s="177"/>
      <c r="C42" s="159"/>
      <c r="D42" s="158"/>
      <c r="E42" s="247" t="s">
        <v>31</v>
      </c>
      <c r="F42" s="145"/>
      <c r="G42" s="168"/>
      <c r="H42" s="178"/>
      <c r="I42" s="14"/>
    </row>
    <row r="43" spans="1:9" s="7" customFormat="1" ht="20.25" hidden="1" customHeight="1" outlineLevel="1" x14ac:dyDescent="0.65">
      <c r="A43" s="6"/>
      <c r="B43" s="177"/>
      <c r="C43" s="159"/>
      <c r="D43" s="158"/>
      <c r="E43" s="247" t="s">
        <v>32</v>
      </c>
      <c r="F43" s="145"/>
      <c r="G43" s="168"/>
      <c r="H43" s="178"/>
      <c r="I43" s="14"/>
    </row>
    <row r="44" spans="1:9" ht="20.25" hidden="1" customHeight="1" outlineLevel="1" x14ac:dyDescent="0.65">
      <c r="A44" s="1"/>
      <c r="B44" s="177"/>
      <c r="C44" s="159"/>
      <c r="D44" s="158"/>
      <c r="E44" s="247" t="s">
        <v>33</v>
      </c>
      <c r="F44" s="145"/>
      <c r="G44" s="168"/>
      <c r="H44" s="178"/>
      <c r="I44" s="13"/>
    </row>
    <row r="45" spans="1:9" ht="20.25" hidden="1" customHeight="1" outlineLevel="1" x14ac:dyDescent="0.35">
      <c r="A45" s="1"/>
      <c r="B45" s="177"/>
      <c r="C45" s="247"/>
      <c r="D45" s="158"/>
      <c r="E45" s="247" t="s">
        <v>1493</v>
      </c>
      <c r="F45" s="145"/>
      <c r="G45" s="168"/>
      <c r="H45" s="178"/>
      <c r="I45" s="13"/>
    </row>
    <row r="46" spans="1:9" ht="20.25" hidden="1" customHeight="1" outlineLevel="1" x14ac:dyDescent="0.65">
      <c r="A46" s="1"/>
      <c r="B46" s="177"/>
      <c r="C46" s="159"/>
      <c r="D46" s="158"/>
      <c r="E46" s="247" t="s">
        <v>34</v>
      </c>
      <c r="F46" s="145"/>
      <c r="G46" s="168"/>
      <c r="H46" s="178"/>
      <c r="I46" s="14"/>
    </row>
    <row r="47" spans="1:9" ht="23" collapsed="1" x14ac:dyDescent="0.5">
      <c r="A47" s="1"/>
      <c r="B47" s="179"/>
      <c r="C47" s="174" t="s">
        <v>35</v>
      </c>
      <c r="D47" s="149"/>
      <c r="E47" s="150"/>
      <c r="F47" s="151"/>
      <c r="G47" s="148"/>
      <c r="H47" s="152"/>
    </row>
    <row r="48" spans="1:9" ht="22" hidden="1" outlineLevel="1" x14ac:dyDescent="0.65">
      <c r="A48" s="162"/>
      <c r="B48" s="179"/>
      <c r="C48" s="163"/>
      <c r="D48" s="149"/>
      <c r="E48" s="248" t="s">
        <v>36</v>
      </c>
      <c r="F48" s="151"/>
      <c r="G48" s="148"/>
      <c r="H48" s="152"/>
    </row>
    <row r="49" spans="1:8" ht="22" hidden="1" outlineLevel="1" x14ac:dyDescent="0.65">
      <c r="A49" s="162"/>
      <c r="B49" s="179"/>
      <c r="C49" s="163"/>
      <c r="D49" s="149"/>
      <c r="E49" s="248" t="s">
        <v>37</v>
      </c>
      <c r="F49" s="151"/>
      <c r="G49" s="148"/>
      <c r="H49" s="152"/>
    </row>
    <row r="50" spans="1:8" ht="15.5" hidden="1" outlineLevel="1" x14ac:dyDescent="0.35">
      <c r="B50" s="181"/>
      <c r="C50" s="182"/>
      <c r="D50" s="183"/>
      <c r="E50" s="184"/>
      <c r="F50" s="183"/>
      <c r="G50" s="152"/>
      <c r="H50" s="152"/>
    </row>
    <row r="51" spans="1:8" ht="15.5" collapsed="1" x14ac:dyDescent="0.35">
      <c r="C51" s="19"/>
    </row>
    <row r="52" spans="1:8" ht="15.5" x14ac:dyDescent="0.35">
      <c r="C52" s="20"/>
    </row>
    <row r="53" spans="1:8" ht="15.5" x14ac:dyDescent="0.35">
      <c r="C53" s="20"/>
    </row>
    <row r="54" spans="1:8" ht="15.5" x14ac:dyDescent="0.35">
      <c r="C54" s="19"/>
    </row>
    <row r="55" spans="1:8" ht="15.5" x14ac:dyDescent="0.35">
      <c r="C55" s="20"/>
    </row>
    <row r="56" spans="1:8" ht="15.5" x14ac:dyDescent="0.35">
      <c r="C56" s="20"/>
    </row>
    <row r="57" spans="1:8" ht="17.5" x14ac:dyDescent="0.35">
      <c r="C57" s="12"/>
    </row>
    <row r="58" spans="1:8" ht="17.5" x14ac:dyDescent="0.35">
      <c r="C58" s="12"/>
    </row>
    <row r="59" spans="1:8" ht="17.5" x14ac:dyDescent="0.35">
      <c r="C59" s="12"/>
    </row>
    <row r="60" spans="1:8" ht="17.5" x14ac:dyDescent="0.35">
      <c r="C60" s="12"/>
    </row>
    <row r="61" spans="1:8" ht="17.5" x14ac:dyDescent="0.35">
      <c r="C61" s="12"/>
    </row>
    <row r="62" spans="1:8" ht="17.5" x14ac:dyDescent="0.35">
      <c r="C62" s="12"/>
    </row>
    <row r="63" spans="1:8" ht="17.5" x14ac:dyDescent="0.35">
      <c r="C63" s="12"/>
    </row>
    <row r="64" spans="1:8" ht="17.5" x14ac:dyDescent="0.35">
      <c r="C64" s="12"/>
    </row>
    <row r="65" spans="3:11" ht="17.5" x14ac:dyDescent="0.35">
      <c r="C65" s="12"/>
    </row>
    <row r="66" spans="3:11" ht="17.5" x14ac:dyDescent="0.35">
      <c r="C66" s="12"/>
    </row>
    <row r="67" spans="3:11" ht="17.5" x14ac:dyDescent="0.35">
      <c r="C67" s="12"/>
    </row>
    <row r="68" spans="3:11" ht="17.5" x14ac:dyDescent="0.35">
      <c r="C68" s="12"/>
    </row>
    <row r="69" spans="3:11" ht="17.5" x14ac:dyDescent="0.35">
      <c r="C69" s="12"/>
    </row>
    <row r="70" spans="3:11" ht="17.5" x14ac:dyDescent="0.35">
      <c r="C70" s="12"/>
    </row>
    <row r="71" spans="3:11" ht="17.5" x14ac:dyDescent="0.35">
      <c r="C71" s="12"/>
    </row>
    <row r="72" spans="3:11" ht="17.5" x14ac:dyDescent="0.35">
      <c r="C72" s="12"/>
    </row>
    <row r="73" spans="3:11" ht="17.5" x14ac:dyDescent="0.35">
      <c r="C73" s="12"/>
    </row>
    <row r="74" spans="3:11" ht="17.5" x14ac:dyDescent="0.35">
      <c r="C74" s="12"/>
    </row>
    <row r="75" spans="3:11" ht="17.5" x14ac:dyDescent="0.35">
      <c r="C75" s="12"/>
    </row>
    <row r="76" spans="3:11" ht="17.5" x14ac:dyDescent="0.35">
      <c r="C76" s="12"/>
      <c r="K76" s="11">
        <v>42567</v>
      </c>
    </row>
    <row r="77" spans="3:11" ht="17.5" x14ac:dyDescent="0.35">
      <c r="C77" s="12"/>
    </row>
    <row r="78" spans="3:11" ht="17.5" x14ac:dyDescent="0.35">
      <c r="C78" s="12"/>
    </row>
    <row r="79" spans="3:11" ht="17.5" x14ac:dyDescent="0.35">
      <c r="C79" s="12"/>
    </row>
    <row r="80" spans="3:11" ht="17.5" x14ac:dyDescent="0.35">
      <c r="C80" s="12"/>
    </row>
    <row r="81" spans="3:3" ht="17.5" x14ac:dyDescent="0.35">
      <c r="C81" s="12"/>
    </row>
    <row r="82" spans="3:3" x14ac:dyDescent="0.3">
      <c r="C82" s="4"/>
    </row>
    <row r="83" spans="3:3" x14ac:dyDescent="0.3">
      <c r="C83" s="4"/>
    </row>
    <row r="84" spans="3:3" x14ac:dyDescent="0.3">
      <c r="C84" s="4"/>
    </row>
    <row r="85" spans="3:3" x14ac:dyDescent="0.3">
      <c r="C85" s="4"/>
    </row>
    <row r="86" spans="3:3" x14ac:dyDescent="0.3">
      <c r="C86" s="4"/>
    </row>
    <row r="87" spans="3:3" x14ac:dyDescent="0.3">
      <c r="C87" s="4"/>
    </row>
    <row r="88" spans="3:3" x14ac:dyDescent="0.3">
      <c r="C88" s="4"/>
    </row>
    <row r="89" spans="3:3" x14ac:dyDescent="0.3">
      <c r="C89" s="4"/>
    </row>
    <row r="90" spans="3:3" x14ac:dyDescent="0.3">
      <c r="C90" s="4"/>
    </row>
    <row r="91" spans="3:3" x14ac:dyDescent="0.3">
      <c r="C91" s="4"/>
    </row>
    <row r="92" spans="3:3" x14ac:dyDescent="0.3">
      <c r="C92" s="4"/>
    </row>
    <row r="93" spans="3:3" x14ac:dyDescent="0.3">
      <c r="C93" s="4"/>
    </row>
    <row r="94" spans="3:3" x14ac:dyDescent="0.3">
      <c r="C94" s="4"/>
    </row>
    <row r="95" spans="3:3" x14ac:dyDescent="0.3">
      <c r="C95" s="4"/>
    </row>
    <row r="96" spans="3:3" x14ac:dyDescent="0.3">
      <c r="C96" s="4"/>
    </row>
    <row r="97" spans="3:3" x14ac:dyDescent="0.3">
      <c r="C97" s="4"/>
    </row>
  </sheetData>
  <dataConsolidate>
    <dataRefs count="1">
      <dataRef name="Video"/>
    </dataRefs>
  </dataConsolidate>
  <hyperlinks>
    <hyperlink ref="C39" location="' Xtralis TVCC'!A1" display="Xtralis TVCC" xr:uid="{00000000-0004-0000-0000-000000000000}"/>
    <hyperlink ref="C4" location="Antintrusione!A1" display="Antintrusione" xr:uid="{00000000-0004-0000-0000-000001000000}"/>
    <hyperlink ref="C47" location="'Xtralis Intrusione'!A1" display="Xtralis Intrusione" xr:uid="{00000000-0004-0000-0000-000002000000}"/>
    <hyperlink ref="C27" location="'Controllo Accessi'!A1" display="Controllo Accessi" xr:uid="{00000000-0004-0000-0000-000003000000}"/>
    <hyperlink ref="C15" location="TVCC!A1" display="TVCC" xr:uid="{00000000-0004-0000-0000-000004000000}"/>
    <hyperlink ref="E6" location="Dimension" display="Dimension" xr:uid="{00000000-0004-0000-0000-000005000000}"/>
    <hyperlink ref="E7" location="Flex_G3" display="Flex_G3" xr:uid="{00000000-0004-0000-0000-000006000000}"/>
    <hyperlink ref="E8" location="Flex_G2" display="Flex_G2" xr:uid="{00000000-0004-0000-0000-000007000000}"/>
    <hyperlink ref="E9" location="Moduli_ed_accessori_Galaxy" display="Moduli_ed_accessori_Galaxy" xr:uid="{00000000-0004-0000-0000-000008000000}"/>
    <hyperlink ref="E10" location="RIVELATORI" display="RIVELATORI" xr:uid="{00000000-0004-0000-0000-000009000000}"/>
    <hyperlink ref="E11" location="Dispositivi_V_Plex" display="Dispositivi_V_Plex" xr:uid="{00000000-0004-0000-0000-00000A000000}"/>
    <hyperlink ref="E12" location="Dispositivi_Wireless" display="Dispositivi_Wireless" xr:uid="{00000000-0004-0000-0000-00000B000000}"/>
    <hyperlink ref="E13" location="Altri_rivelatori" display="Altri_rivelatori" xr:uid="{00000000-0004-0000-0000-00000C000000}"/>
    <hyperlink ref="E14" location="SIRENE" display="SIRENE" xr:uid="{00000000-0004-0000-0000-00000D000000}"/>
    <hyperlink ref="E19" location="TELECAMERE_IP_Serie_equIP™" display="TELECAMERE_IP_Serie_equIP™" xr:uid="{00000000-0004-0000-0000-00000E000000}"/>
    <hyperlink ref="E22" location="TELECAMERE_IP_Serie_Performance" display="TELECAMERE_IP_Serie_Performance" xr:uid="{00000000-0004-0000-0000-00000F000000}"/>
    <hyperlink ref="E23" location="ACCESSORI_rete_IP" display="ACCESSORI_rete_IP" xr:uid="{00000000-0004-0000-0000-000010000000}"/>
    <hyperlink ref="E24" location="NVR_Serie_Performance" display="NVR_Serie_Performance" xr:uid="{00000000-0004-0000-0000-000011000000}"/>
    <hyperlink ref="E25" location="VMS___NVR_Serie_Maxpro" display="VMS___NVR_Serie_Maxpro" xr:uid="{00000000-0004-0000-0000-000015000000}"/>
    <hyperlink ref="E26" location="Tastiere" display="Tastiere" xr:uid="{00000000-0004-0000-0000-000016000000}"/>
    <hyperlink ref="E28" location="SISTEMA_WIN_PAK__4.7" display="SISTEMA_WIN_PAK__4.7" xr:uid="{00000000-0004-0000-0000-000017000000}"/>
    <hyperlink ref="E30" location="Sistema_di_controllo_accessi_NetAXS_123™" display="Sistema_di_controllo_accessi_NetAXS_123™" xr:uid="{00000000-0004-0000-0000-000018000000}"/>
    <hyperlink ref="E31" location="Sistema_di_controllo_accessi_NetAXS™_4" display="Sistema_di_controllo_accessi_NetAXS™_4" xr:uid="{00000000-0004-0000-0000-000019000000}"/>
    <hyperlink ref="E32" location="Sistema_di_controllo_accessi__Serie_PRO_3200" display="Sistema_di_controllo_accessi__Serie_PRO_3200" xr:uid="{00000000-0004-0000-0000-00001A000000}"/>
    <hyperlink ref="E33" location="Lettori_e_credenziali_Serie_OmniProx__Compatibili_con_credenziali_HID" display="Lettori_e_credenziali_Serie_OmniProx__Compatibili_con_credenziali_HID" xr:uid="{00000000-0004-0000-0000-00001B000000}"/>
    <hyperlink ref="E34" location="Lettori_di_prossimità_HID" display="Lettori_di_prossimità_HID" xr:uid="{00000000-0004-0000-0000-00001C000000}"/>
    <hyperlink ref="E35" location="LETTORI_E_TASTIERE_Omniclass_2.0" display="LETTORI_E_TASTIERE_Omniclass_2.0" xr:uid="{00000000-0004-0000-0000-00001D000000}"/>
    <hyperlink ref="E36" location="Lettori_LuminAXS" display="Lettori_LuminAXS" xr:uid="{00000000-0004-0000-0000-00001E000000}"/>
    <hyperlink ref="E38" location="HID_Contactless_SMART_Technology" display="HID_Contactless_SMART_Technology" xr:uid="{00000000-0004-0000-0000-000020000000}"/>
    <hyperlink ref="E40" location="Xtrails_IFT_Gateway" display="Xtrails_IFT_Gateway" xr:uid="{00000000-0004-0000-0000-000021000000}"/>
    <hyperlink ref="E41" location="ADPRO_iFT___RMG" display="ADPRO_iFT___RMG" xr:uid="{00000000-0004-0000-0000-000023000000}"/>
    <hyperlink ref="E42" location="ADPRO_Harddisk" display="ADPRO_Harddisk" xr:uid="{00000000-0004-0000-0000-000024000000}"/>
    <hyperlink ref="E43" location="ADPRO_FastTrace_2_E____Accessories" display="ADPRO_FastTrace_2_E____Accessories" xr:uid="{00000000-0004-0000-0000-000025000000}"/>
    <hyperlink ref="E44" location="ADPRO_RMG___XO__Licenses" display="ADPRO_RMG___XO__Licenses" xr:uid="{00000000-0004-0000-0000-000026000000}"/>
    <hyperlink ref="E46" location="ADPRO_VCP_CENTRAL_MONITORING_SOFTWARE" display="ADPRO_VCP_CENTRAL_MONITORING_SOFTWARE" xr:uid="{00000000-0004-0000-0000-000027000000}"/>
    <hyperlink ref="E48" location="ADPRO_PRO_E_Passive_Infrared_Detectors__PIRs" display="ADPRO_PRO_E_Passive_Infrared_Detectors__PIRs" xr:uid="{00000000-0004-0000-0000-000028000000}"/>
    <hyperlink ref="E49" location="Accessories_for_ADPRO_PRO_E_Passive_Infrared_Detectors__PIRs" display="Accessories_for_ADPRO_PRO_E_Passive_Infrared_Detectors__PIRs" xr:uid="{00000000-0004-0000-0000-000029000000}"/>
    <hyperlink ref="E17" location="TELECAMERE_IP_Serie_30" display="TELECAMERE_IP_Serie_30" xr:uid="{00000000-0004-0000-0000-00002A000000}"/>
    <hyperlink ref="E5" location="MAXPRO_Intrusion" display="MAXPRO_Intrusion" xr:uid="{00000000-0004-0000-0000-00002B000000}"/>
    <hyperlink ref="E29" location="Sistema_di_controllo_accessi_MPA2" display="Sistema_di_controllo_accessi_MPA2" xr:uid="{C78C506E-C434-40DF-A4E4-618B857AF91C}"/>
    <hyperlink ref="E45" location="Edge_licenses__for_Honeywell_equIP_cameras" display="Edge_licenses__for_Honeywell_equIP_cameras" xr:uid="{8A87C773-0492-4D09-A3E3-DCE096BF1C5D}"/>
    <hyperlink ref="E18" location="NVR_30_Series" display="NVR_30_Series" xr:uid="{75EE3836-B49F-4EAC-AAF3-9DCE6B3FD1FC}"/>
    <hyperlink ref="E16" location="IP_60_Series" display="IP_60_Series" xr:uid="{DCA3ABB8-04B3-40B8-BCDC-E6B64B5EE55C}"/>
    <hyperlink ref="E20" location="THERMCAM_Body_temperature_detection_cameras" display="THERMCAM_Body_temperature_detection_cameras" xr:uid="{7D748951-9BF4-4879-BEB1-2376EBF4A6FB}"/>
    <hyperlink ref="E21" location="MODUM_Body_temperature_detection_cameras" display="MODUM_Body_temperature_detection_cameras" xr:uid="{E1E12CBD-3BBA-4939-A0D0-2E715177165E}"/>
    <hyperlink ref="E37" location="HID_Signo" display="HID_Signo" xr:uid="{C8F694CA-C5EB-43B9-BE6B-F24CB22742F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261"/>
  <sheetViews>
    <sheetView tabSelected="1" zoomScale="80" zoomScaleNormal="80" workbookViewId="0">
      <pane xSplit="2" ySplit="4" topLeftCell="C5" activePane="bottomRight" state="frozen"/>
      <selection pane="topRight" activeCell="C1" sqref="C1"/>
      <selection pane="bottomLeft" activeCell="A5" sqref="A5"/>
      <selection pane="bottomRight" activeCell="C9" sqref="C9"/>
    </sheetView>
  </sheetViews>
  <sheetFormatPr defaultColWidth="9.1796875" defaultRowHeight="14" x14ac:dyDescent="0.35"/>
  <cols>
    <col min="1" max="1" width="24.7265625" style="109" customWidth="1"/>
    <col min="2" max="2" width="26.7265625" style="109" customWidth="1"/>
    <col min="3" max="3" width="80.7265625" style="110" customWidth="1"/>
    <col min="4" max="6" width="12.7265625" style="111" hidden="1" customWidth="1"/>
    <col min="7" max="7" width="20.7265625" style="199" customWidth="1"/>
    <col min="8" max="8" width="20.7265625" style="199" hidden="1" customWidth="1"/>
    <col min="9" max="9" width="20.7265625" style="199" customWidth="1"/>
    <col min="10" max="16384" width="9.1796875" style="27"/>
  </cols>
  <sheetData>
    <row r="1" spans="1:13" ht="25.5" customHeight="1" x14ac:dyDescent="0.35">
      <c r="A1" s="70"/>
      <c r="B1" s="70"/>
      <c r="C1" s="71"/>
      <c r="D1" s="72"/>
      <c r="E1" s="72"/>
      <c r="F1" s="72"/>
      <c r="G1" s="197"/>
      <c r="H1" s="197"/>
      <c r="I1" s="197"/>
    </row>
    <row r="2" spans="1:13" ht="60" customHeight="1" thickBot="1" x14ac:dyDescent="0.4">
      <c r="A2" s="74"/>
      <c r="B2" s="74"/>
      <c r="C2" s="74"/>
      <c r="D2" s="74"/>
      <c r="E2" s="74"/>
      <c r="F2" s="74"/>
      <c r="G2" s="120"/>
      <c r="H2" s="120"/>
      <c r="I2" s="120"/>
    </row>
    <row r="3" spans="1:13" ht="39" customHeight="1" thickBot="1" x14ac:dyDescent="0.4">
      <c r="A3" s="75"/>
      <c r="B3" s="75"/>
      <c r="C3" s="265" t="s">
        <v>38</v>
      </c>
      <c r="D3" s="265"/>
      <c r="E3" s="265"/>
      <c r="F3" s="265"/>
      <c r="G3" s="266"/>
      <c r="H3" s="210">
        <v>0.68</v>
      </c>
      <c r="I3" s="217"/>
    </row>
    <row r="4" spans="1:13" s="77" customFormat="1" ht="31" x14ac:dyDescent="0.35">
      <c r="A4" s="64" t="s">
        <v>39</v>
      </c>
      <c r="B4" s="64" t="s">
        <v>40</v>
      </c>
      <c r="C4" s="76" t="s">
        <v>41</v>
      </c>
      <c r="D4" s="76"/>
      <c r="E4" s="76"/>
      <c r="F4" s="76"/>
      <c r="G4" s="60" t="s">
        <v>42</v>
      </c>
      <c r="H4" s="60" t="s">
        <v>43</v>
      </c>
      <c r="I4" s="60" t="s">
        <v>44</v>
      </c>
    </row>
    <row r="5" spans="1:13" ht="26.25" customHeight="1" x14ac:dyDescent="0.35">
      <c r="A5" s="46"/>
      <c r="B5" s="46"/>
      <c r="C5" s="47" t="s">
        <v>45</v>
      </c>
      <c r="D5" s="46"/>
      <c r="E5" s="46"/>
      <c r="F5" s="46"/>
      <c r="G5" s="218"/>
      <c r="H5" s="46"/>
      <c r="I5" s="46"/>
    </row>
    <row r="6" spans="1:13" ht="20" x14ac:dyDescent="0.35">
      <c r="A6" s="78"/>
      <c r="B6" s="78"/>
      <c r="C6" s="79"/>
      <c r="D6" s="78"/>
      <c r="E6" s="78"/>
      <c r="F6" s="78"/>
      <c r="G6" s="219"/>
      <c r="H6" s="78"/>
      <c r="I6" s="78"/>
    </row>
    <row r="7" spans="1:13" ht="14.25" customHeight="1" x14ac:dyDescent="0.35">
      <c r="A7" s="80"/>
      <c r="B7" s="80"/>
      <c r="C7" s="234" t="s">
        <v>46</v>
      </c>
      <c r="D7" s="81"/>
      <c r="E7" s="81"/>
      <c r="F7" s="81"/>
      <c r="G7" s="220"/>
      <c r="H7" s="81"/>
      <c r="I7" s="81"/>
    </row>
    <row r="8" spans="1:13" ht="100" customHeight="1" x14ac:dyDescent="0.35">
      <c r="A8" s="82" t="s">
        <v>47</v>
      </c>
      <c r="B8" s="277"/>
      <c r="C8" s="83" t="s">
        <v>48</v>
      </c>
      <c r="D8" s="24"/>
      <c r="E8" s="24"/>
      <c r="F8" s="24"/>
      <c r="G8" s="198">
        <v>875.00000000000011</v>
      </c>
      <c r="H8" s="279">
        <f>IF(A8="","",(G8-(G8*$H$3)))</f>
        <v>280</v>
      </c>
      <c r="I8" s="270"/>
      <c r="M8" s="302"/>
    </row>
    <row r="9" spans="1:13" ht="100" customHeight="1" x14ac:dyDescent="0.35">
      <c r="A9" s="82" t="s">
        <v>49</v>
      </c>
      <c r="B9" s="277"/>
      <c r="C9" s="83" t="s">
        <v>50</v>
      </c>
      <c r="D9" s="24"/>
      <c r="E9" s="24"/>
      <c r="F9" s="24"/>
      <c r="G9" s="198">
        <v>1093.7500000000002</v>
      </c>
      <c r="H9" s="198">
        <f>IF(A9="","",(G9-(G9*$H$3)))</f>
        <v>350</v>
      </c>
      <c r="I9" s="270"/>
      <c r="M9" s="302"/>
    </row>
    <row r="10" spans="1:13" ht="100" customHeight="1" x14ac:dyDescent="0.35">
      <c r="A10" s="82" t="s">
        <v>51</v>
      </c>
      <c r="B10" s="277"/>
      <c r="C10" s="83" t="s">
        <v>52</v>
      </c>
      <c r="D10" s="24"/>
      <c r="E10" s="24"/>
      <c r="F10" s="24"/>
      <c r="G10" s="198">
        <v>1406.2500000000002</v>
      </c>
      <c r="H10" s="198">
        <f>IF(A10="","",(G10-(G10*$H$3)))</f>
        <v>450</v>
      </c>
      <c r="I10" s="270"/>
      <c r="M10" s="302"/>
    </row>
    <row r="11" spans="1:13" s="24" customFormat="1" ht="100" customHeight="1" x14ac:dyDescent="0.35">
      <c r="A11" s="82" t="s">
        <v>53</v>
      </c>
      <c r="B11" s="307"/>
      <c r="C11" s="83" t="s">
        <v>54</v>
      </c>
      <c r="G11" s="198">
        <v>1640.6250000000002</v>
      </c>
      <c r="H11" s="198">
        <f>IF(A11="","",(G11-(G11*$H$3)))</f>
        <v>525</v>
      </c>
      <c r="I11" s="270" t="s">
        <v>1643</v>
      </c>
      <c r="M11" s="306"/>
    </row>
    <row r="12" spans="1:13" x14ac:dyDescent="0.35">
      <c r="A12" s="80"/>
      <c r="B12" s="80"/>
      <c r="C12" s="234" t="s">
        <v>55</v>
      </c>
      <c r="D12" s="81"/>
      <c r="E12" s="81"/>
      <c r="F12" s="81"/>
      <c r="G12" s="220"/>
      <c r="H12" s="81"/>
      <c r="I12" s="81"/>
      <c r="M12" s="302"/>
    </row>
    <row r="13" spans="1:13" ht="100" customHeight="1" x14ac:dyDescent="0.35">
      <c r="A13" s="82" t="s">
        <v>56</v>
      </c>
      <c r="B13"/>
      <c r="C13" s="83" t="s">
        <v>57</v>
      </c>
      <c r="D13" s="24"/>
      <c r="E13" s="24"/>
      <c r="F13" s="24"/>
      <c r="G13" s="198">
        <v>156.25</v>
      </c>
      <c r="H13" s="198">
        <f>IF(A13="","",(G13-(G13*$H$3)))</f>
        <v>49.999999999999986</v>
      </c>
      <c r="I13" s="270"/>
      <c r="M13" s="302"/>
    </row>
    <row r="14" spans="1:13" x14ac:dyDescent="0.35">
      <c r="A14" s="80"/>
      <c r="B14" s="80"/>
      <c r="C14" s="234" t="s">
        <v>58</v>
      </c>
      <c r="D14" s="81"/>
      <c r="E14" s="81"/>
      <c r="F14" s="81"/>
      <c r="G14" s="220"/>
      <c r="H14" s="81"/>
      <c r="I14" s="81"/>
      <c r="M14" s="302"/>
    </row>
    <row r="15" spans="1:13" s="49" customFormat="1" ht="100" customHeight="1" x14ac:dyDescent="0.35">
      <c r="A15" s="82" t="s">
        <v>59</v>
      </c>
      <c r="B15"/>
      <c r="C15" s="83" t="s">
        <v>60</v>
      </c>
      <c r="D15" s="269"/>
      <c r="E15" s="269"/>
      <c r="F15" s="269"/>
      <c r="G15" s="198">
        <v>281.25</v>
      </c>
      <c r="H15" s="198">
        <f>IF(A15="","",(G15-(G15*$H$3)))</f>
        <v>90</v>
      </c>
      <c r="I15" s="270"/>
      <c r="L15" s="27"/>
      <c r="M15" s="302"/>
    </row>
    <row r="16" spans="1:13" x14ac:dyDescent="0.35">
      <c r="A16" s="80"/>
      <c r="B16" s="80"/>
      <c r="C16" s="234" t="s">
        <v>61</v>
      </c>
      <c r="D16" s="81"/>
      <c r="E16" s="81"/>
      <c r="F16" s="81"/>
      <c r="G16" s="220"/>
      <c r="H16" s="81"/>
      <c r="I16" s="81"/>
      <c r="M16" s="302"/>
    </row>
    <row r="17" spans="1:13" ht="100" customHeight="1" x14ac:dyDescent="0.3">
      <c r="A17" s="82" t="s">
        <v>62</v>
      </c>
      <c r="B17" s="278"/>
      <c r="C17" s="83" t="s">
        <v>63</v>
      </c>
      <c r="D17" s="24"/>
      <c r="E17" s="24"/>
      <c r="F17" s="24"/>
      <c r="G17" s="198">
        <v>375</v>
      </c>
      <c r="H17" s="198">
        <f>IF(A17="","",(G17-(G17*$H$3)))</f>
        <v>119.99999999999997</v>
      </c>
      <c r="I17" s="270"/>
      <c r="M17" s="302"/>
    </row>
    <row r="18" spans="1:13" s="49" customFormat="1" ht="100" customHeight="1" x14ac:dyDescent="0.3">
      <c r="A18" s="82" t="s">
        <v>64</v>
      </c>
      <c r="B18" s="278"/>
      <c r="C18" s="83" t="s">
        <v>65</v>
      </c>
      <c r="D18" s="269"/>
      <c r="E18" s="269"/>
      <c r="F18" s="269"/>
      <c r="G18" s="198">
        <v>421.88</v>
      </c>
      <c r="H18" s="198">
        <f>IF(A18="","",(G18-(G18*$H$3)))</f>
        <v>135.0016</v>
      </c>
      <c r="I18" s="270"/>
      <c r="L18" s="27"/>
      <c r="M18" s="302"/>
    </row>
    <row r="19" spans="1:13" s="24" customFormat="1" ht="100" customHeight="1" x14ac:dyDescent="0.35">
      <c r="A19" s="82" t="s">
        <v>66</v>
      </c>
      <c r="B19" s="82"/>
      <c r="C19" s="83" t="s">
        <v>67</v>
      </c>
      <c r="G19" s="198">
        <v>31.25</v>
      </c>
      <c r="H19" s="198">
        <f>IF(A19="","",(G19-(G19*$H$3)))</f>
        <v>10</v>
      </c>
      <c r="I19" s="263" t="s">
        <v>1644</v>
      </c>
      <c r="M19" s="306"/>
    </row>
    <row r="20" spans="1:13" x14ac:dyDescent="0.35">
      <c r="A20" s="80"/>
      <c r="B20" s="80"/>
      <c r="C20" s="234" t="s">
        <v>68</v>
      </c>
      <c r="D20" s="81"/>
      <c r="E20" s="81"/>
      <c r="F20" s="81"/>
      <c r="G20" s="220"/>
      <c r="H20" s="81"/>
      <c r="I20" s="81"/>
      <c r="M20" s="302"/>
    </row>
    <row r="21" spans="1:13" ht="100" customHeight="1" x14ac:dyDescent="0.3">
      <c r="A21" s="82" t="s">
        <v>69</v>
      </c>
      <c r="B21" s="82"/>
      <c r="C21" s="83" t="s">
        <v>70</v>
      </c>
      <c r="D21" s="24"/>
      <c r="E21" s="24"/>
      <c r="F21" s="24"/>
      <c r="G21" s="198">
        <v>343.75</v>
      </c>
      <c r="H21" s="198">
        <f>IF(A21="","",(G21-(G21*$H$3)))</f>
        <v>109.99999999999997</v>
      </c>
      <c r="I21" s="270"/>
      <c r="M21" s="302"/>
    </row>
    <row r="22" spans="1:13" x14ac:dyDescent="0.35">
      <c r="A22" s="80"/>
      <c r="B22" s="80"/>
      <c r="C22" s="234" t="s">
        <v>71</v>
      </c>
      <c r="D22" s="81"/>
      <c r="E22" s="81"/>
      <c r="F22" s="81"/>
      <c r="G22" s="220"/>
      <c r="H22" s="81"/>
      <c r="I22" s="81"/>
      <c r="M22" s="302"/>
    </row>
    <row r="23" spans="1:13" s="49" customFormat="1" ht="100" customHeight="1" x14ac:dyDescent="0.35">
      <c r="A23" s="82" t="s">
        <v>72</v>
      </c>
      <c r="B23"/>
      <c r="C23" s="83" t="s">
        <v>73</v>
      </c>
      <c r="D23" s="269"/>
      <c r="E23" s="269"/>
      <c r="F23" s="269"/>
      <c r="G23" s="198">
        <v>468.75</v>
      </c>
      <c r="H23" s="198">
        <f>IF(A23="","",(G23-(G23*$H$3)))</f>
        <v>150</v>
      </c>
      <c r="I23" s="270"/>
      <c r="L23" s="27"/>
      <c r="M23" s="302"/>
    </row>
    <row r="24" spans="1:13" s="269" customFormat="1" ht="100" customHeight="1" x14ac:dyDescent="0.35">
      <c r="A24" s="82" t="s">
        <v>1641</v>
      </c>
      <c r="B24" s="262"/>
      <c r="C24" s="83" t="s">
        <v>1790</v>
      </c>
      <c r="G24" s="198">
        <v>468.75</v>
      </c>
      <c r="H24" s="198">
        <f>IF(A24="","",(G24-(G24*$H$3)))</f>
        <v>150</v>
      </c>
      <c r="I24" s="270" t="s">
        <v>1639</v>
      </c>
      <c r="L24" s="24"/>
      <c r="M24" s="306"/>
    </row>
    <row r="25" spans="1:13" s="269" customFormat="1" ht="100" customHeight="1" x14ac:dyDescent="0.35">
      <c r="A25" s="82" t="s">
        <v>1642</v>
      </c>
      <c r="B25" s="262"/>
      <c r="C25" s="83" t="s">
        <v>1791</v>
      </c>
      <c r="G25" s="198">
        <v>468.75</v>
      </c>
      <c r="H25" s="198">
        <f>IF(A25="","",(G25-(G25*$H$3)))</f>
        <v>150</v>
      </c>
      <c r="I25" s="270" t="s">
        <v>1639</v>
      </c>
      <c r="L25" s="24"/>
      <c r="M25" s="306"/>
    </row>
    <row r="26" spans="1:13" x14ac:dyDescent="0.35">
      <c r="A26" s="80"/>
      <c r="B26" s="80"/>
      <c r="C26" s="234" t="s">
        <v>1702</v>
      </c>
      <c r="D26" s="81"/>
      <c r="E26" s="81"/>
      <c r="F26" s="81"/>
      <c r="G26" s="220"/>
      <c r="H26" s="81"/>
      <c r="I26" s="81"/>
      <c r="M26" s="302"/>
    </row>
    <row r="27" spans="1:13" ht="100" customHeight="1" x14ac:dyDescent="0.3">
      <c r="A27" s="82" t="s">
        <v>74</v>
      </c>
      <c r="B27" s="82"/>
      <c r="C27" s="83" t="s">
        <v>75</v>
      </c>
      <c r="D27" s="24"/>
      <c r="E27" s="24"/>
      <c r="F27" s="24"/>
      <c r="G27" s="198">
        <v>187.5</v>
      </c>
      <c r="H27" s="198">
        <f>IF(A27="","",(G27-(G27*$H$3)))</f>
        <v>59.999999999999986</v>
      </c>
      <c r="I27" s="270"/>
      <c r="M27" s="302"/>
    </row>
    <row r="28" spans="1:13" s="49" customFormat="1" ht="100" customHeight="1" x14ac:dyDescent="0.35">
      <c r="A28" s="82" t="s">
        <v>76</v>
      </c>
      <c r="B28"/>
      <c r="C28" s="83" t="s">
        <v>77</v>
      </c>
      <c r="D28" s="269"/>
      <c r="E28" s="269"/>
      <c r="F28" s="269"/>
      <c r="G28" s="198">
        <v>156.25</v>
      </c>
      <c r="H28" s="198">
        <f>IF(A28="","",(G28-(G28*$H$3)))</f>
        <v>49.999999999999986</v>
      </c>
      <c r="I28" s="270"/>
      <c r="L28" s="27"/>
      <c r="M28" s="302"/>
    </row>
    <row r="29" spans="1:13" x14ac:dyDescent="0.35">
      <c r="A29" s="80"/>
      <c r="B29" s="80"/>
      <c r="C29" s="234" t="s">
        <v>78</v>
      </c>
      <c r="D29" s="81"/>
      <c r="E29" s="81"/>
      <c r="F29" s="81"/>
      <c r="G29" s="220"/>
      <c r="H29" s="81"/>
      <c r="I29" s="81"/>
      <c r="M29" s="302"/>
    </row>
    <row r="30" spans="1:13" ht="100" customHeight="1" x14ac:dyDescent="0.3">
      <c r="A30" s="82" t="s">
        <v>79</v>
      </c>
      <c r="B30" s="82"/>
      <c r="C30" s="83" t="s">
        <v>80</v>
      </c>
      <c r="D30" s="24"/>
      <c r="E30" s="24"/>
      <c r="F30" s="24"/>
      <c r="G30" s="198">
        <v>1212.5</v>
      </c>
      <c r="H30" s="198">
        <f>IF(A30="","",(G30-(G30*$H$3)))</f>
        <v>387.99999999999989</v>
      </c>
      <c r="I30" s="270"/>
      <c r="M30" s="302"/>
    </row>
    <row r="31" spans="1:13" ht="100" customHeight="1" x14ac:dyDescent="0.3">
      <c r="A31" s="82" t="s">
        <v>81</v>
      </c>
      <c r="B31" s="82"/>
      <c r="C31" s="83" t="s">
        <v>82</v>
      </c>
      <c r="D31" s="24"/>
      <c r="E31" s="24"/>
      <c r="F31" s="24"/>
      <c r="G31" s="198">
        <v>1609.38</v>
      </c>
      <c r="H31" s="198">
        <f>IF(A31="","",(G31-(G31*$H$3)))</f>
        <v>515.00160000000005</v>
      </c>
      <c r="I31" s="270"/>
      <c r="M31" s="302"/>
    </row>
    <row r="32" spans="1:13" ht="26.25" customHeight="1" x14ac:dyDescent="0.35">
      <c r="A32" s="46"/>
      <c r="B32" s="46"/>
      <c r="C32" s="47" t="s">
        <v>83</v>
      </c>
      <c r="D32" s="46"/>
      <c r="E32" s="46"/>
      <c r="F32" s="46"/>
      <c r="G32" s="46"/>
      <c r="H32" s="46"/>
      <c r="I32" s="46"/>
      <c r="M32" s="302"/>
    </row>
    <row r="33" spans="1:13" ht="20" x14ac:dyDescent="0.35">
      <c r="A33" s="78"/>
      <c r="B33" s="78"/>
      <c r="C33" s="79" t="s">
        <v>84</v>
      </c>
      <c r="D33" s="78"/>
      <c r="E33" s="78"/>
      <c r="F33" s="78"/>
      <c r="G33" s="78"/>
      <c r="H33" s="78"/>
      <c r="I33" s="78"/>
      <c r="M33" s="302"/>
    </row>
    <row r="34" spans="1:13" ht="14.25" customHeight="1" x14ac:dyDescent="0.35">
      <c r="A34" s="80"/>
      <c r="B34" s="80"/>
      <c r="C34" s="234" t="s">
        <v>46</v>
      </c>
      <c r="D34" s="81"/>
      <c r="E34" s="81"/>
      <c r="F34" s="81"/>
      <c r="G34" s="81"/>
      <c r="H34" s="81"/>
      <c r="I34" s="81"/>
      <c r="M34" s="302"/>
    </row>
    <row r="35" spans="1:13" ht="100" customHeight="1" x14ac:dyDescent="0.35">
      <c r="A35" s="82" t="s">
        <v>85</v>
      </c>
      <c r="B35"/>
      <c r="C35" s="83" t="s">
        <v>86</v>
      </c>
      <c r="D35" s="84"/>
      <c r="E35" s="84"/>
      <c r="F35" s="84"/>
      <c r="G35" s="198">
        <v>869.04</v>
      </c>
      <c r="H35" s="35">
        <f>IF(A35="","",(G35-(G35*$H$3)))</f>
        <v>278.0927999999999</v>
      </c>
      <c r="I35" s="270"/>
      <c r="M35" s="302"/>
    </row>
    <row r="36" spans="1:13" ht="100" customHeight="1" x14ac:dyDescent="0.35">
      <c r="A36" s="82" t="s">
        <v>87</v>
      </c>
      <c r="B36"/>
      <c r="C36" s="83" t="s">
        <v>88</v>
      </c>
      <c r="D36" s="84"/>
      <c r="E36" s="84"/>
      <c r="F36" s="84"/>
      <c r="G36" s="198">
        <v>1051.6200000000001</v>
      </c>
      <c r="H36" s="198">
        <f>IF(A36="","",(G36-(G36*$H$3)))</f>
        <v>336.51840000000004</v>
      </c>
      <c r="I36" s="270"/>
      <c r="M36" s="302"/>
    </row>
    <row r="37" spans="1:13" ht="100" customHeight="1" x14ac:dyDescent="0.35">
      <c r="A37" s="82" t="s">
        <v>89</v>
      </c>
      <c r="B37"/>
      <c r="C37" s="83" t="s">
        <v>90</v>
      </c>
      <c r="D37" s="84"/>
      <c r="E37" s="84"/>
      <c r="F37" s="84"/>
      <c r="G37" s="198">
        <v>1393.32</v>
      </c>
      <c r="H37" s="198">
        <f>IF(A37="","",(G37-(G37*$H$3)))</f>
        <v>445.86239999999987</v>
      </c>
      <c r="I37" s="270"/>
      <c r="M37" s="302"/>
    </row>
    <row r="38" spans="1:13" ht="100" customHeight="1" x14ac:dyDescent="0.35">
      <c r="A38" s="82" t="s">
        <v>91</v>
      </c>
      <c r="B38"/>
      <c r="C38" s="83" t="s">
        <v>92</v>
      </c>
      <c r="D38" s="84"/>
      <c r="E38" s="84"/>
      <c r="F38" s="84"/>
      <c r="G38" s="198">
        <v>1556.52</v>
      </c>
      <c r="H38" s="198">
        <f>IF(A38="","",(G38-(G38*$H$3)))</f>
        <v>498.08639999999991</v>
      </c>
      <c r="I38" s="270"/>
      <c r="M38" s="302"/>
    </row>
    <row r="39" spans="1:13" x14ac:dyDescent="0.35">
      <c r="A39" s="80"/>
      <c r="B39" s="80"/>
      <c r="C39" s="234" t="s">
        <v>93</v>
      </c>
      <c r="D39" s="81"/>
      <c r="E39" s="81"/>
      <c r="F39" s="81"/>
      <c r="G39" s="81"/>
      <c r="H39" s="81"/>
      <c r="I39" s="81"/>
      <c r="M39" s="302"/>
    </row>
    <row r="40" spans="1:13" ht="100" customHeight="1" x14ac:dyDescent="0.35">
      <c r="A40" s="82" t="s">
        <v>95</v>
      </c>
      <c r="B40"/>
      <c r="C40" s="83" t="s">
        <v>96</v>
      </c>
      <c r="D40"/>
      <c r="E40" s="84"/>
      <c r="F40" s="84"/>
      <c r="G40" s="198">
        <v>1008.78</v>
      </c>
      <c r="H40" s="198">
        <f>IF(A40="","",(G40-(G40*$H$3)))</f>
        <v>322.80959999999993</v>
      </c>
      <c r="I40" s="270"/>
      <c r="M40" s="302"/>
    </row>
    <row r="41" spans="1:13" s="49" customFormat="1" ht="100" customHeight="1" x14ac:dyDescent="0.3">
      <c r="A41" s="82" t="s">
        <v>97</v>
      </c>
      <c r="B41" s="82"/>
      <c r="C41" s="83" t="s">
        <v>98</v>
      </c>
      <c r="D41" s="84"/>
      <c r="E41" s="84"/>
      <c r="F41" s="84"/>
      <c r="G41" s="198">
        <v>1060.8</v>
      </c>
      <c r="H41" s="198">
        <f>IF(A41="","",(G41-(G41*$H$3)))</f>
        <v>339.4559999999999</v>
      </c>
      <c r="I41" s="270"/>
      <c r="L41" s="27"/>
      <c r="M41" s="302"/>
    </row>
    <row r="42" spans="1:13" s="49" customFormat="1" ht="100" customHeight="1" x14ac:dyDescent="0.35">
      <c r="A42" s="82" t="s">
        <v>99</v>
      </c>
      <c r="B42"/>
      <c r="C42" s="83" t="s">
        <v>100</v>
      </c>
      <c r="D42" s="84"/>
      <c r="E42" s="84"/>
      <c r="F42" s="84"/>
      <c r="G42" s="198">
        <v>1548.3600000000001</v>
      </c>
      <c r="H42" s="198">
        <f>IF(A42="","",(G42-(G42*$H$3)))</f>
        <v>495.47519999999986</v>
      </c>
      <c r="I42" s="270"/>
      <c r="L42" s="27"/>
      <c r="M42" s="302"/>
    </row>
    <row r="43" spans="1:13" ht="100" customHeight="1" x14ac:dyDescent="0.3">
      <c r="A43" s="82" t="s">
        <v>101</v>
      </c>
      <c r="B43" s="82"/>
      <c r="C43" s="83" t="s">
        <v>102</v>
      </c>
      <c r="D43" s="84"/>
      <c r="E43" s="84"/>
      <c r="F43" s="84"/>
      <c r="G43" s="198">
        <v>1732.98</v>
      </c>
      <c r="H43" s="198">
        <f>IF(A43="","",(G43-(G43*$H$3)))</f>
        <v>554.55359999999996</v>
      </c>
      <c r="I43" s="270"/>
      <c r="M43" s="302"/>
    </row>
    <row r="44" spans="1:13" s="49" customFormat="1" ht="100" customHeight="1" x14ac:dyDescent="0.35">
      <c r="A44" s="82" t="s">
        <v>103</v>
      </c>
      <c r="B44"/>
      <c r="C44" s="83" t="s">
        <v>104</v>
      </c>
      <c r="D44" s="84"/>
      <c r="E44" s="84"/>
      <c r="F44" s="84"/>
      <c r="G44" s="198">
        <v>2047.14</v>
      </c>
      <c r="H44" s="198">
        <f>IF(A44="","",(G44-(G44*$H$3)))</f>
        <v>655.08479999999986</v>
      </c>
      <c r="I44" s="270"/>
      <c r="L44" s="27"/>
      <c r="M44" s="302"/>
    </row>
    <row r="45" spans="1:13" ht="100" customHeight="1" x14ac:dyDescent="0.3">
      <c r="A45" s="82" t="s">
        <v>105</v>
      </c>
      <c r="B45" s="82"/>
      <c r="C45" s="83" t="s">
        <v>106</v>
      </c>
      <c r="D45" s="84"/>
      <c r="E45" s="84"/>
      <c r="F45" s="84"/>
      <c r="G45" s="198">
        <v>2187.39</v>
      </c>
      <c r="H45" s="198">
        <f>IF(A45="","",(G45-(G45*$H$3)))</f>
        <v>699.96479999999974</v>
      </c>
      <c r="I45" s="270"/>
      <c r="M45" s="302"/>
    </row>
    <row r="46" spans="1:13" ht="20.25" customHeight="1" x14ac:dyDescent="0.35">
      <c r="A46" s="85"/>
      <c r="B46" s="85"/>
      <c r="C46" s="79" t="s">
        <v>107</v>
      </c>
      <c r="D46" s="86"/>
      <c r="E46" s="86"/>
      <c r="F46" s="86"/>
      <c r="G46" s="86"/>
      <c r="H46" s="86"/>
      <c r="I46" s="86"/>
      <c r="M46" s="302"/>
    </row>
    <row r="47" spans="1:13" ht="14.25" customHeight="1" x14ac:dyDescent="0.35">
      <c r="A47" s="80"/>
      <c r="B47" s="80"/>
      <c r="C47" s="234" t="s">
        <v>46</v>
      </c>
      <c r="D47" s="81"/>
      <c r="E47" s="81"/>
      <c r="F47" s="81"/>
      <c r="G47" s="81"/>
      <c r="H47" s="81"/>
      <c r="I47" s="81"/>
      <c r="M47" s="302"/>
    </row>
    <row r="48" spans="1:13" ht="100" customHeight="1" x14ac:dyDescent="0.35">
      <c r="A48" s="87" t="s">
        <v>108</v>
      </c>
      <c r="B48"/>
      <c r="C48" s="83" t="s">
        <v>1703</v>
      </c>
      <c r="D48" s="88"/>
      <c r="E48" s="88"/>
      <c r="F48" s="88"/>
      <c r="G48" s="198">
        <v>682</v>
      </c>
      <c r="H48" s="198">
        <f>IF(A48="","",(G48-(G48*$H$3)))</f>
        <v>218.23999999999995</v>
      </c>
      <c r="I48" s="198"/>
      <c r="M48" s="302"/>
    </row>
    <row r="49" spans="1:13" ht="100" customHeight="1" x14ac:dyDescent="0.35">
      <c r="A49" s="87" t="s">
        <v>109</v>
      </c>
      <c r="B49" s="87"/>
      <c r="C49" s="83" t="s">
        <v>1705</v>
      </c>
      <c r="D49" s="88"/>
      <c r="E49" s="88"/>
      <c r="F49" s="88"/>
      <c r="G49" s="198">
        <v>803</v>
      </c>
      <c r="H49" s="198">
        <f>IF(A49="","",(G49-(G49*$H$3)))</f>
        <v>256.95999999999992</v>
      </c>
      <c r="I49" s="198"/>
      <c r="M49" s="302"/>
    </row>
    <row r="50" spans="1:13" ht="100" customHeight="1" x14ac:dyDescent="0.35">
      <c r="A50" s="87" t="s">
        <v>110</v>
      </c>
      <c r="B50" s="87"/>
      <c r="C50" s="83" t="s">
        <v>1706</v>
      </c>
      <c r="D50" s="88"/>
      <c r="E50" s="88"/>
      <c r="F50" s="88"/>
      <c r="G50" s="198">
        <v>941</v>
      </c>
      <c r="H50" s="198">
        <f>IF(A50="","",(G50-(G50*$H$3)))</f>
        <v>301.12</v>
      </c>
      <c r="I50" s="198"/>
      <c r="M50" s="302"/>
    </row>
    <row r="51" spans="1:13" s="106" customFormat="1" ht="14.25" customHeight="1" x14ac:dyDescent="0.35">
      <c r="A51" s="80"/>
      <c r="B51" s="80"/>
      <c r="C51" s="234" t="s">
        <v>93</v>
      </c>
      <c r="D51" s="81"/>
      <c r="E51" s="81"/>
      <c r="F51" s="81"/>
      <c r="G51" s="81"/>
      <c r="H51" s="81"/>
      <c r="I51" s="81"/>
      <c r="L51" s="27"/>
      <c r="M51" s="302"/>
    </row>
    <row r="52" spans="1:13" ht="100" customHeight="1" x14ac:dyDescent="0.35">
      <c r="A52" s="87" t="s">
        <v>111</v>
      </c>
      <c r="B52"/>
      <c r="C52" s="83" t="s">
        <v>112</v>
      </c>
      <c r="D52" s="88"/>
      <c r="E52" s="88"/>
      <c r="F52" s="88"/>
      <c r="G52" s="198">
        <v>935.5</v>
      </c>
      <c r="H52" s="198">
        <f>IF(A52="","",(G52-(G52*$H$3)))</f>
        <v>299.3599999999999</v>
      </c>
      <c r="I52" s="270"/>
      <c r="M52" s="302"/>
    </row>
    <row r="53" spans="1:13" ht="100" customHeight="1" x14ac:dyDescent="0.3">
      <c r="A53" s="87" t="s">
        <v>113</v>
      </c>
      <c r="B53" s="87"/>
      <c r="C53" s="83" t="s">
        <v>114</v>
      </c>
      <c r="D53" s="88"/>
      <c r="E53" s="88"/>
      <c r="F53" s="88"/>
      <c r="G53" s="198">
        <v>1397.5</v>
      </c>
      <c r="H53" s="198">
        <f>IF(A53="","",(G53-(G53*$H$3)))</f>
        <v>447.19999999999993</v>
      </c>
      <c r="I53" s="270"/>
      <c r="M53" s="302"/>
    </row>
    <row r="54" spans="1:13" ht="100" customHeight="1" x14ac:dyDescent="0.35">
      <c r="A54" s="87" t="s">
        <v>115</v>
      </c>
      <c r="B54"/>
      <c r="C54" s="83" t="s">
        <v>116</v>
      </c>
      <c r="D54" s="88"/>
      <c r="E54" s="88"/>
      <c r="F54" s="88"/>
      <c r="G54" s="198">
        <v>1143.5</v>
      </c>
      <c r="H54" s="198">
        <f>IF(A54="","",(G54-(G54*$H$3)))</f>
        <v>365.91999999999996</v>
      </c>
      <c r="I54" s="270"/>
      <c r="M54" s="302"/>
    </row>
    <row r="55" spans="1:13" ht="100" customHeight="1" x14ac:dyDescent="0.3">
      <c r="A55" s="87" t="s">
        <v>117</v>
      </c>
      <c r="B55" s="87"/>
      <c r="C55" s="83" t="s">
        <v>118</v>
      </c>
      <c r="D55" s="88"/>
      <c r="E55" s="88"/>
      <c r="F55" s="88"/>
      <c r="G55" s="198">
        <v>1617</v>
      </c>
      <c r="H55" s="198">
        <f>IF(A55="","",(G55-(G55*$H$3)))</f>
        <v>517.43999999999983</v>
      </c>
      <c r="I55" s="270"/>
      <c r="M55" s="302"/>
    </row>
    <row r="56" spans="1:13" ht="20.25" customHeight="1" x14ac:dyDescent="0.35">
      <c r="A56" s="85"/>
      <c r="B56" s="85"/>
      <c r="C56" s="79" t="s">
        <v>119</v>
      </c>
      <c r="D56" s="86"/>
      <c r="E56" s="86"/>
      <c r="F56" s="86"/>
      <c r="G56" s="86"/>
      <c r="H56" s="86"/>
      <c r="I56" s="86"/>
      <c r="M56" s="302"/>
    </row>
    <row r="57" spans="1:13" ht="14.25" customHeight="1" x14ac:dyDescent="0.35">
      <c r="A57" s="90"/>
      <c r="B57" s="90"/>
      <c r="C57" s="234" t="s">
        <v>46</v>
      </c>
      <c r="D57" s="203"/>
      <c r="E57" s="203"/>
      <c r="F57" s="203"/>
      <c r="G57" s="205"/>
      <c r="H57" s="90"/>
      <c r="I57" s="90"/>
      <c r="M57" s="302"/>
    </row>
    <row r="58" spans="1:13" x14ac:dyDescent="0.35">
      <c r="A58" s="91"/>
      <c r="B58" s="91"/>
      <c r="C58" s="92" t="s">
        <v>120</v>
      </c>
      <c r="D58" s="91"/>
      <c r="E58" s="91"/>
      <c r="F58" s="91"/>
      <c r="G58" s="91"/>
      <c r="H58" s="91"/>
      <c r="I58" s="91"/>
      <c r="M58" s="302"/>
    </row>
    <row r="59" spans="1:13" ht="140.15" customHeight="1" x14ac:dyDescent="0.3">
      <c r="A59" s="87" t="s">
        <v>121</v>
      </c>
      <c r="B59" s="87"/>
      <c r="C59" s="83" t="s">
        <v>1704</v>
      </c>
      <c r="D59" s="88"/>
      <c r="E59" s="88"/>
      <c r="F59" s="88"/>
      <c r="G59" s="198">
        <v>382</v>
      </c>
      <c r="H59" s="198">
        <f>IF(A59="","",(G59-(G59*$H$3)))</f>
        <v>122.24000000000001</v>
      </c>
      <c r="I59" s="270"/>
      <c r="M59" s="302"/>
    </row>
    <row r="60" spans="1:13" s="106" customFormat="1" ht="14.25" customHeight="1" x14ac:dyDescent="0.35">
      <c r="A60" s="91"/>
      <c r="B60" s="91"/>
      <c r="C60" s="92" t="s">
        <v>122</v>
      </c>
      <c r="D60" s="91"/>
      <c r="E60" s="91"/>
      <c r="F60" s="91"/>
      <c r="G60" s="91"/>
      <c r="H60" s="91"/>
      <c r="I60" s="91"/>
      <c r="L60" s="27"/>
      <c r="M60" s="302"/>
    </row>
    <row r="61" spans="1:13" ht="140.15" customHeight="1" x14ac:dyDescent="0.35">
      <c r="A61" s="87" t="s">
        <v>123</v>
      </c>
      <c r="B61"/>
      <c r="C61" s="83" t="s">
        <v>124</v>
      </c>
      <c r="D61" s="88"/>
      <c r="E61" s="88"/>
      <c r="F61" s="88"/>
      <c r="G61" s="198">
        <v>398</v>
      </c>
      <c r="H61" s="198">
        <f>IF(A61="","",(G61-(G61*$H$3)))</f>
        <v>127.35999999999996</v>
      </c>
      <c r="I61" s="270"/>
      <c r="M61" s="302"/>
    </row>
    <row r="62" spans="1:13" s="49" customFormat="1" ht="140.15" customHeight="1" x14ac:dyDescent="0.35">
      <c r="A62" s="87" t="s">
        <v>125</v>
      </c>
      <c r="B62" s="87"/>
      <c r="C62" s="83" t="s">
        <v>1506</v>
      </c>
      <c r="D62" s="88"/>
      <c r="E62" s="88"/>
      <c r="F62" s="88"/>
      <c r="G62" s="198">
        <v>528</v>
      </c>
      <c r="H62" s="198">
        <f>IF(A62="","",(G62-(G62*$H$3)))</f>
        <v>168.95999999999998</v>
      </c>
      <c r="I62" s="198"/>
      <c r="L62" s="27"/>
      <c r="M62" s="302"/>
    </row>
    <row r="63" spans="1:13" ht="140.15" customHeight="1" x14ac:dyDescent="0.35">
      <c r="A63" s="87" t="s">
        <v>126</v>
      </c>
      <c r="B63" s="87"/>
      <c r="C63" s="83" t="s">
        <v>1507</v>
      </c>
      <c r="D63" s="88"/>
      <c r="E63" s="88"/>
      <c r="F63" s="88"/>
      <c r="G63" s="198">
        <v>648</v>
      </c>
      <c r="H63" s="198">
        <f>IF(A63="","",(G63-(G63*$H$3)))</f>
        <v>207.35999999999996</v>
      </c>
      <c r="I63" s="198"/>
      <c r="M63" s="302"/>
    </row>
    <row r="64" spans="1:13" s="106" customFormat="1" ht="14.25" customHeight="1" x14ac:dyDescent="0.35">
      <c r="A64" s="91"/>
      <c r="B64" s="91"/>
      <c r="C64" s="92" t="s">
        <v>127</v>
      </c>
      <c r="D64" s="91"/>
      <c r="E64" s="91"/>
      <c r="F64" s="91"/>
      <c r="G64" s="91"/>
      <c r="H64" s="91"/>
      <c r="I64" s="91"/>
      <c r="L64" s="27"/>
      <c r="M64" s="302"/>
    </row>
    <row r="65" spans="1:13" s="89" customFormat="1" ht="140.15" customHeight="1" x14ac:dyDescent="0.3">
      <c r="A65" s="87" t="s">
        <v>128</v>
      </c>
      <c r="B65" s="87"/>
      <c r="C65" s="83" t="s">
        <v>1707</v>
      </c>
      <c r="D65" s="88"/>
      <c r="E65" s="88"/>
      <c r="F65" s="88"/>
      <c r="G65" s="198">
        <v>467</v>
      </c>
      <c r="H65" s="198">
        <f>IF(A65="","",(G65-(G65*$H$3)))</f>
        <v>149.44</v>
      </c>
      <c r="I65" s="270"/>
      <c r="L65" s="27"/>
      <c r="M65" s="302"/>
    </row>
    <row r="66" spans="1:13" s="89" customFormat="1" ht="140.15" customHeight="1" x14ac:dyDescent="0.35">
      <c r="A66" s="87" t="s">
        <v>129</v>
      </c>
      <c r="B66" s="87"/>
      <c r="C66" s="83" t="s">
        <v>1708</v>
      </c>
      <c r="D66" s="88"/>
      <c r="E66" s="88"/>
      <c r="F66" s="88"/>
      <c r="G66" s="198">
        <v>591</v>
      </c>
      <c r="H66" s="198">
        <f>IF(A66="","",(G66-(G66*$H$3)))</f>
        <v>189.11999999999995</v>
      </c>
      <c r="I66" s="198"/>
      <c r="L66" s="27"/>
      <c r="M66" s="302"/>
    </row>
    <row r="67" spans="1:13" ht="140.15" customHeight="1" x14ac:dyDescent="0.35">
      <c r="A67" s="87" t="s">
        <v>130</v>
      </c>
      <c r="B67" s="87"/>
      <c r="C67" s="83" t="s">
        <v>1709</v>
      </c>
      <c r="D67" s="88"/>
      <c r="E67" s="88"/>
      <c r="F67" s="88"/>
      <c r="G67" s="198">
        <v>739</v>
      </c>
      <c r="H67" s="198">
        <f>IF(A67="","",(G67-(G67*$H$3)))</f>
        <v>236.47999999999996</v>
      </c>
      <c r="I67" s="198"/>
      <c r="M67" s="302"/>
    </row>
    <row r="68" spans="1:13" s="49" customFormat="1" ht="14.25" customHeight="1" x14ac:dyDescent="0.35">
      <c r="A68" s="80"/>
      <c r="B68" s="80"/>
      <c r="C68" s="234" t="s">
        <v>93</v>
      </c>
      <c r="D68" s="95"/>
      <c r="E68" s="95"/>
      <c r="F68" s="95"/>
      <c r="G68" s="81"/>
      <c r="H68" s="81"/>
      <c r="I68" s="81"/>
      <c r="L68" s="27"/>
      <c r="M68" s="302"/>
    </row>
    <row r="69" spans="1:13" ht="150" customHeight="1" x14ac:dyDescent="0.35">
      <c r="A69" s="87" t="s">
        <v>131</v>
      </c>
      <c r="B69"/>
      <c r="C69" s="83" t="s">
        <v>132</v>
      </c>
      <c r="D69" s="88"/>
      <c r="E69" s="88"/>
      <c r="F69" s="88"/>
      <c r="G69" s="198">
        <v>552</v>
      </c>
      <c r="H69" s="198">
        <f>IF(A69="","",(G69-(G69*$H$3)))</f>
        <v>176.64</v>
      </c>
      <c r="I69" s="270"/>
      <c r="M69" s="302"/>
    </row>
    <row r="70" spans="1:13" ht="150" customHeight="1" x14ac:dyDescent="0.35">
      <c r="A70" s="87" t="s">
        <v>133</v>
      </c>
      <c r="B70"/>
      <c r="C70" s="83" t="s">
        <v>134</v>
      </c>
      <c r="D70" s="88"/>
      <c r="E70" s="88"/>
      <c r="F70" s="88"/>
      <c r="G70" s="198">
        <v>542</v>
      </c>
      <c r="H70" s="198">
        <f>IF(A70="","",(G70-(G70*$H$3)))</f>
        <v>173.44</v>
      </c>
      <c r="I70" s="270"/>
      <c r="M70" s="302"/>
    </row>
    <row r="71" spans="1:13" ht="150" customHeight="1" x14ac:dyDescent="0.35">
      <c r="A71" s="87" t="s">
        <v>135</v>
      </c>
      <c r="B71"/>
      <c r="C71" s="83" t="s">
        <v>136</v>
      </c>
      <c r="D71" s="88"/>
      <c r="E71" s="88"/>
      <c r="F71" s="88"/>
      <c r="G71" s="198">
        <v>751.5</v>
      </c>
      <c r="H71" s="198">
        <f>IF(A71="","",(G71-(G71*$H$3)))</f>
        <v>240.47999999999996</v>
      </c>
      <c r="I71" s="270"/>
      <c r="M71" s="302"/>
    </row>
    <row r="72" spans="1:13" ht="150" customHeight="1" x14ac:dyDescent="0.35">
      <c r="A72" s="87" t="s">
        <v>137</v>
      </c>
      <c r="B72"/>
      <c r="C72" s="83" t="s">
        <v>138</v>
      </c>
      <c r="D72"/>
      <c r="E72" s="88"/>
      <c r="F72" s="88"/>
      <c r="G72" s="198">
        <v>569</v>
      </c>
      <c r="H72" s="198">
        <f>IF(A72="","",(G72-(G72*$H$3)))</f>
        <v>182.07999999999998</v>
      </c>
      <c r="I72" s="270"/>
      <c r="M72" s="302"/>
    </row>
    <row r="73" spans="1:13" ht="150" customHeight="1" x14ac:dyDescent="0.3">
      <c r="A73" s="87" t="s">
        <v>139</v>
      </c>
      <c r="B73" s="87"/>
      <c r="C73" s="83" t="s">
        <v>140</v>
      </c>
      <c r="D73" s="88"/>
      <c r="E73" s="88"/>
      <c r="F73" s="88"/>
      <c r="G73" s="198">
        <v>709</v>
      </c>
      <c r="H73" s="198">
        <f>IF(A73="","",(G73-(G73*$H$3)))</f>
        <v>226.87999999999994</v>
      </c>
      <c r="I73" s="270"/>
      <c r="M73" s="302"/>
    </row>
    <row r="74" spans="1:13" ht="150" customHeight="1" x14ac:dyDescent="0.3">
      <c r="A74" s="87" t="s">
        <v>141</v>
      </c>
      <c r="B74" s="87"/>
      <c r="C74" s="83" t="s">
        <v>142</v>
      </c>
      <c r="D74" s="88"/>
      <c r="E74" s="88"/>
      <c r="F74" s="88"/>
      <c r="G74" s="198">
        <v>608</v>
      </c>
      <c r="H74" s="198">
        <f>IF(A74="","",(G74-(G74*$H$3)))</f>
        <v>194.55999999999995</v>
      </c>
      <c r="I74" s="270"/>
      <c r="M74" s="302"/>
    </row>
    <row r="75" spans="1:13" s="49" customFormat="1" ht="150" customHeight="1" x14ac:dyDescent="0.35">
      <c r="A75" s="87" t="s">
        <v>143</v>
      </c>
      <c r="B75"/>
      <c r="C75" s="83" t="s">
        <v>144</v>
      </c>
      <c r="D75" s="88"/>
      <c r="E75" s="88"/>
      <c r="F75" s="88"/>
      <c r="G75" s="198">
        <v>546</v>
      </c>
      <c r="H75" s="198">
        <f>IF(A75="","",(G75-(G75*$H$3)))</f>
        <v>174.71999999999997</v>
      </c>
      <c r="I75" s="270"/>
      <c r="L75" s="27"/>
      <c r="M75" s="302"/>
    </row>
    <row r="76" spans="1:13" s="49" customFormat="1" ht="150" customHeight="1" x14ac:dyDescent="0.35">
      <c r="A76" s="87" t="s">
        <v>145</v>
      </c>
      <c r="B76"/>
      <c r="C76" s="83" t="s">
        <v>146</v>
      </c>
      <c r="D76" s="88"/>
      <c r="E76" s="88"/>
      <c r="F76" s="88"/>
      <c r="G76" s="198">
        <v>1027</v>
      </c>
      <c r="H76" s="198">
        <f>IF(A76="","",(G76-(G76*$H$3)))</f>
        <v>328.64</v>
      </c>
      <c r="I76" s="270"/>
      <c r="L76" s="27"/>
      <c r="M76" s="302"/>
    </row>
    <row r="77" spans="1:13" s="49" customFormat="1" ht="150" customHeight="1" x14ac:dyDescent="0.35">
      <c r="A77" s="87" t="s">
        <v>147</v>
      </c>
      <c r="B77"/>
      <c r="C77" s="83" t="s">
        <v>148</v>
      </c>
      <c r="D77" s="88"/>
      <c r="E77" s="88"/>
      <c r="F77" s="88"/>
      <c r="G77" s="198">
        <v>1226.5</v>
      </c>
      <c r="H77" s="198">
        <f>IF(A77="","",(G77-(G77*$H$3)))</f>
        <v>392.4799999999999</v>
      </c>
      <c r="I77" s="270"/>
      <c r="L77" s="27"/>
      <c r="M77" s="302"/>
    </row>
    <row r="78" spans="1:13" s="49" customFormat="1" ht="150" customHeight="1" x14ac:dyDescent="0.35">
      <c r="A78" s="87" t="s">
        <v>149</v>
      </c>
      <c r="B78"/>
      <c r="C78" s="83" t="s">
        <v>150</v>
      </c>
      <c r="D78" s="88"/>
      <c r="E78" s="88"/>
      <c r="F78" s="88"/>
      <c r="G78" s="198">
        <v>655</v>
      </c>
      <c r="H78" s="198">
        <f>IF(A78="","",(G78-(G78*$H$3)))</f>
        <v>209.59999999999997</v>
      </c>
      <c r="I78" s="198"/>
      <c r="L78" s="27"/>
      <c r="M78" s="302"/>
    </row>
    <row r="79" spans="1:13" s="93" customFormat="1" ht="150" customHeight="1" x14ac:dyDescent="0.3">
      <c r="A79" s="87" t="s">
        <v>151</v>
      </c>
      <c r="B79" s="87"/>
      <c r="C79" s="83" t="s">
        <v>152</v>
      </c>
      <c r="D79" s="88"/>
      <c r="E79" s="88"/>
      <c r="F79" s="88"/>
      <c r="G79" s="198">
        <v>691</v>
      </c>
      <c r="H79" s="198">
        <f>IF(A79="","",(G79-(G79*$H$3)))</f>
        <v>221.11999999999995</v>
      </c>
      <c r="I79" s="270"/>
      <c r="L79" s="27"/>
      <c r="M79" s="302"/>
    </row>
    <row r="80" spans="1:13" s="89" customFormat="1" ht="150" customHeight="1" x14ac:dyDescent="0.3">
      <c r="A80" s="87" t="s">
        <v>153</v>
      </c>
      <c r="B80" s="87"/>
      <c r="C80" s="83" t="s">
        <v>154</v>
      </c>
      <c r="D80" s="88"/>
      <c r="E80" s="88"/>
      <c r="F80" s="88"/>
      <c r="G80" s="198">
        <v>669</v>
      </c>
      <c r="H80" s="198">
        <f>IF(A80="","",(G80-(G80*$H$3)))</f>
        <v>214.07999999999998</v>
      </c>
      <c r="I80" s="270"/>
      <c r="L80" s="27"/>
      <c r="M80" s="302"/>
    </row>
    <row r="81" spans="1:13" s="93" customFormat="1" ht="150" customHeight="1" x14ac:dyDescent="0.3">
      <c r="A81" s="87" t="s">
        <v>155</v>
      </c>
      <c r="B81" s="87"/>
      <c r="C81" s="83" t="s">
        <v>156</v>
      </c>
      <c r="D81" s="88"/>
      <c r="E81" s="88"/>
      <c r="F81" s="88"/>
      <c r="G81" s="198">
        <v>1350</v>
      </c>
      <c r="H81" s="198">
        <f>IF(A81="","",(G81-(G81*$H$3)))</f>
        <v>431.99999999999989</v>
      </c>
      <c r="I81" s="270"/>
      <c r="L81" s="27"/>
      <c r="M81" s="302"/>
    </row>
    <row r="82" spans="1:13" s="89" customFormat="1" ht="150" customHeight="1" x14ac:dyDescent="0.3">
      <c r="A82" s="87" t="s">
        <v>157</v>
      </c>
      <c r="B82" s="87"/>
      <c r="C82" s="83" t="s">
        <v>158</v>
      </c>
      <c r="D82" s="88"/>
      <c r="E82" s="88"/>
      <c r="F82" s="88"/>
      <c r="G82" s="198">
        <v>733.5</v>
      </c>
      <c r="H82" s="198">
        <f>IF(A82="","",(G82-(G82*$H$3)))</f>
        <v>234.71999999999997</v>
      </c>
      <c r="I82" s="270"/>
      <c r="L82" s="27"/>
      <c r="M82" s="302"/>
    </row>
    <row r="83" spans="1:13" ht="26.25" customHeight="1" x14ac:dyDescent="0.35">
      <c r="A83" s="85"/>
      <c r="B83" s="85"/>
      <c r="C83" s="79" t="s">
        <v>159</v>
      </c>
      <c r="D83" s="86"/>
      <c r="E83" s="86"/>
      <c r="F83" s="86"/>
      <c r="G83" s="86"/>
      <c r="H83" s="86"/>
      <c r="I83" s="86"/>
      <c r="M83" s="302"/>
    </row>
    <row r="84" spans="1:13" ht="14.25" customHeight="1" x14ac:dyDescent="0.35">
      <c r="A84" s="80"/>
      <c r="B84" s="80"/>
      <c r="C84" s="234" t="s">
        <v>160</v>
      </c>
      <c r="D84" s="95" t="s">
        <v>2</v>
      </c>
      <c r="E84" s="95" t="s">
        <v>161</v>
      </c>
      <c r="F84" s="95" t="s">
        <v>162</v>
      </c>
      <c r="G84" s="81"/>
      <c r="H84" s="81"/>
      <c r="I84" s="81"/>
      <c r="M84" s="302"/>
    </row>
    <row r="85" spans="1:13" ht="14.25" customHeight="1" x14ac:dyDescent="0.35">
      <c r="A85" s="91"/>
      <c r="B85" s="91"/>
      <c r="C85" s="92" t="s">
        <v>61</v>
      </c>
      <c r="D85" s="96"/>
      <c r="E85" s="96"/>
      <c r="F85" s="96"/>
      <c r="G85" s="91"/>
      <c r="H85" s="91"/>
      <c r="I85" s="91"/>
      <c r="M85" s="302"/>
    </row>
    <row r="86" spans="1:13" ht="150" customHeight="1" x14ac:dyDescent="0.35">
      <c r="A86" s="87" t="s">
        <v>163</v>
      </c>
      <c r="B86"/>
      <c r="C86" s="83" t="s">
        <v>164</v>
      </c>
      <c r="D86" s="88" t="s">
        <v>165</v>
      </c>
      <c r="E86" s="88" t="s">
        <v>165</v>
      </c>
      <c r="F86" s="88" t="s">
        <v>165</v>
      </c>
      <c r="G86" s="198">
        <v>234.6</v>
      </c>
      <c r="H86" s="198">
        <f>IF(A86="","",(G86-(G86*$H$3)))</f>
        <v>75.071999999999974</v>
      </c>
      <c r="I86" s="263"/>
      <c r="M86" s="302"/>
    </row>
    <row r="87" spans="1:13" s="89" customFormat="1" ht="150" customHeight="1" x14ac:dyDescent="0.35">
      <c r="A87" s="87" t="s">
        <v>166</v>
      </c>
      <c r="B87" s="87"/>
      <c r="C87" s="83" t="s">
        <v>1711</v>
      </c>
      <c r="D87" s="88" t="s">
        <v>165</v>
      </c>
      <c r="E87" s="88" t="s">
        <v>165</v>
      </c>
      <c r="F87" s="88" t="s">
        <v>165</v>
      </c>
      <c r="G87" s="198">
        <v>293.76</v>
      </c>
      <c r="H87" s="198">
        <f>IF(A87="","",(G87-(G87*$H$3)))</f>
        <v>94.003199999999993</v>
      </c>
      <c r="I87" s="263"/>
      <c r="L87" s="27"/>
      <c r="M87" s="302"/>
    </row>
    <row r="88" spans="1:13" s="89" customFormat="1" ht="150" customHeight="1" x14ac:dyDescent="0.35">
      <c r="A88" s="87" t="s">
        <v>167</v>
      </c>
      <c r="B88" s="87"/>
      <c r="C88" s="83" t="s">
        <v>168</v>
      </c>
      <c r="D88" s="88" t="s">
        <v>165</v>
      </c>
      <c r="E88" s="88" t="s">
        <v>165</v>
      </c>
      <c r="F88" s="88" t="s">
        <v>165</v>
      </c>
      <c r="G88" s="198">
        <v>768.5</v>
      </c>
      <c r="H88" s="198">
        <f>IF(A88="","",(G88-(G88*$H$3)))</f>
        <v>245.91999999999996</v>
      </c>
      <c r="I88" s="263"/>
      <c r="L88" s="27"/>
      <c r="M88" s="302"/>
    </row>
    <row r="89" spans="1:13" s="89" customFormat="1" ht="150" customHeight="1" x14ac:dyDescent="0.35">
      <c r="A89" s="87" t="s">
        <v>169</v>
      </c>
      <c r="B89"/>
      <c r="C89" s="83" t="s">
        <v>1713</v>
      </c>
      <c r="D89" s="88" t="s">
        <v>165</v>
      </c>
      <c r="E89" s="88" t="s">
        <v>165</v>
      </c>
      <c r="F89" s="88" t="s">
        <v>165</v>
      </c>
      <c r="G89" s="198">
        <v>775</v>
      </c>
      <c r="H89" s="198">
        <f>IF(A89="","",(G89-(G89*$H$3)))</f>
        <v>248</v>
      </c>
      <c r="I89" s="263"/>
      <c r="L89" s="27"/>
      <c r="M89" s="302"/>
    </row>
    <row r="90" spans="1:13" s="89" customFormat="1" ht="150" customHeight="1" x14ac:dyDescent="0.35">
      <c r="A90" s="87" t="s">
        <v>170</v>
      </c>
      <c r="B90" s="87"/>
      <c r="C90" s="83" t="s">
        <v>1714</v>
      </c>
      <c r="D90" s="88" t="s">
        <v>165</v>
      </c>
      <c r="E90" s="88" t="s">
        <v>165</v>
      </c>
      <c r="F90" s="88" t="s">
        <v>165</v>
      </c>
      <c r="G90" s="198">
        <v>870</v>
      </c>
      <c r="H90" s="198">
        <f>IF(A90="","",(G90-(G90*$H$3)))</f>
        <v>278.39999999999998</v>
      </c>
      <c r="I90" s="263"/>
      <c r="L90" s="27"/>
      <c r="M90" s="302"/>
    </row>
    <row r="91" spans="1:13" ht="150" customHeight="1" x14ac:dyDescent="0.35">
      <c r="A91" s="87" t="s">
        <v>171</v>
      </c>
      <c r="B91"/>
      <c r="C91" s="83" t="s">
        <v>1710</v>
      </c>
      <c r="D91" s="88" t="s">
        <v>165</v>
      </c>
      <c r="E91" s="88" t="s">
        <v>165</v>
      </c>
      <c r="F91" s="88" t="s">
        <v>165</v>
      </c>
      <c r="G91" s="198">
        <v>220.32</v>
      </c>
      <c r="H91" s="198">
        <f>IF(A91="","",(G91-(G91*$H$3)))</f>
        <v>70.502399999999994</v>
      </c>
      <c r="I91" s="263"/>
      <c r="M91" s="302"/>
    </row>
    <row r="92" spans="1:13" s="89" customFormat="1" ht="150" customHeight="1" x14ac:dyDescent="0.35">
      <c r="A92" s="87" t="s">
        <v>172</v>
      </c>
      <c r="B92" s="87"/>
      <c r="C92" s="83" t="s">
        <v>1712</v>
      </c>
      <c r="D92" s="88" t="s">
        <v>165</v>
      </c>
      <c r="E92" s="88" t="s">
        <v>165</v>
      </c>
      <c r="F92" s="88" t="s">
        <v>165</v>
      </c>
      <c r="G92" s="198">
        <v>313.14</v>
      </c>
      <c r="H92" s="198">
        <f>IF(A92="","",(G92-(G92*$H$3)))</f>
        <v>100.20479999999998</v>
      </c>
      <c r="I92" s="263"/>
      <c r="L92" s="27"/>
      <c r="M92" s="302"/>
    </row>
    <row r="93" spans="1:13" ht="14.25" customHeight="1" x14ac:dyDescent="0.35">
      <c r="A93" s="91"/>
      <c r="B93" s="91"/>
      <c r="C93" s="92" t="s">
        <v>173</v>
      </c>
      <c r="D93" s="91"/>
      <c r="E93" s="91"/>
      <c r="F93" s="91"/>
      <c r="G93" s="91"/>
      <c r="H93" s="91"/>
      <c r="I93" s="91"/>
      <c r="M93" s="302"/>
    </row>
    <row r="94" spans="1:13" ht="66.75" customHeight="1" x14ac:dyDescent="0.35">
      <c r="A94" s="87" t="s">
        <v>174</v>
      </c>
      <c r="B94"/>
      <c r="C94" s="83" t="s">
        <v>175</v>
      </c>
      <c r="D94" s="88" t="s">
        <v>165</v>
      </c>
      <c r="E94" s="88"/>
      <c r="F94" s="88"/>
      <c r="G94" s="198">
        <v>53</v>
      </c>
      <c r="H94" s="198">
        <f>IF(A94="","",(G94-(G94*$H$3)))</f>
        <v>16.96</v>
      </c>
      <c r="I94" s="198"/>
      <c r="M94" s="302"/>
    </row>
    <row r="95" spans="1:13" s="89" customFormat="1" ht="100" customHeight="1" x14ac:dyDescent="0.35">
      <c r="A95" s="87" t="s">
        <v>176</v>
      </c>
      <c r="B95"/>
      <c r="C95" s="83" t="s">
        <v>177</v>
      </c>
      <c r="D95" s="88"/>
      <c r="E95" s="88" t="s">
        <v>165</v>
      </c>
      <c r="F95" s="88" t="s">
        <v>165</v>
      </c>
      <c r="G95" s="198">
        <v>652.625</v>
      </c>
      <c r="H95" s="198">
        <f>IF(A95="","",(G95-(G95*$H$3)))</f>
        <v>208.83999999999997</v>
      </c>
      <c r="I95" s="270"/>
      <c r="L95" s="27"/>
      <c r="M95" s="302"/>
    </row>
    <row r="96" spans="1:13" s="89" customFormat="1" ht="100" customHeight="1" x14ac:dyDescent="0.35">
      <c r="A96" s="87" t="s">
        <v>178</v>
      </c>
      <c r="B96" s="87"/>
      <c r="C96" s="83" t="s">
        <v>179</v>
      </c>
      <c r="D96" s="88"/>
      <c r="E96" s="88" t="s">
        <v>165</v>
      </c>
      <c r="F96" s="88" t="s">
        <v>165</v>
      </c>
      <c r="G96" s="198">
        <v>236.25</v>
      </c>
      <c r="H96" s="198">
        <f>IF(A96="","",(G96-(G96*$H$3)))</f>
        <v>75.599999999999994</v>
      </c>
      <c r="I96" s="263"/>
      <c r="L96" s="27"/>
      <c r="M96" s="302"/>
    </row>
    <row r="97" spans="1:13" s="89" customFormat="1" x14ac:dyDescent="0.3">
      <c r="A97" s="87" t="s">
        <v>180</v>
      </c>
      <c r="B97" s="87"/>
      <c r="C97" s="83" t="s">
        <v>181</v>
      </c>
      <c r="D97" s="88"/>
      <c r="E97" s="88" t="s">
        <v>165</v>
      </c>
      <c r="F97" s="88" t="s">
        <v>165</v>
      </c>
      <c r="G97" s="198">
        <v>219</v>
      </c>
      <c r="H97" s="198">
        <f>IF(A97="","",(G97-(G97*$H$3)))</f>
        <v>70.079999999999984</v>
      </c>
      <c r="I97" s="270"/>
      <c r="L97" s="27"/>
      <c r="M97" s="302"/>
    </row>
    <row r="98" spans="1:13" x14ac:dyDescent="0.3">
      <c r="A98" s="87" t="s">
        <v>182</v>
      </c>
      <c r="B98" s="87"/>
      <c r="C98" s="83" t="s">
        <v>183</v>
      </c>
      <c r="D98" s="88"/>
      <c r="E98" s="88" t="s">
        <v>165</v>
      </c>
      <c r="F98" s="88" t="s">
        <v>165</v>
      </c>
      <c r="G98" s="198">
        <v>50.5</v>
      </c>
      <c r="H98" s="198">
        <f>IF(A98="","",(G98-(G98*$H$3)))</f>
        <v>16.159999999999997</v>
      </c>
      <c r="I98" s="270"/>
      <c r="M98" s="302"/>
    </row>
    <row r="99" spans="1:13" s="49" customFormat="1" ht="100" customHeight="1" x14ac:dyDescent="0.35">
      <c r="A99" s="87" t="s">
        <v>184</v>
      </c>
      <c r="B99" s="87"/>
      <c r="C99" s="83" t="s">
        <v>185</v>
      </c>
      <c r="D99" s="88" t="s">
        <v>165</v>
      </c>
      <c r="E99" s="88"/>
      <c r="F99" s="88"/>
      <c r="G99" s="198">
        <v>705</v>
      </c>
      <c r="H99" s="198">
        <f>IF(A99="","",(G99-(G99*$H$3)))</f>
        <v>225.59999999999997</v>
      </c>
      <c r="I99" s="198"/>
      <c r="L99" s="27"/>
      <c r="M99" s="302"/>
    </row>
    <row r="100" spans="1:13" s="49" customFormat="1" ht="14.5" x14ac:dyDescent="0.35">
      <c r="A100" s="87" t="s">
        <v>186</v>
      </c>
      <c r="B100"/>
      <c r="C100" s="83" t="s">
        <v>187</v>
      </c>
      <c r="D100" s="97" t="s">
        <v>165</v>
      </c>
      <c r="E100" s="97"/>
      <c r="F100" s="97"/>
      <c r="G100" s="198">
        <v>57.5</v>
      </c>
      <c r="H100" s="198">
        <f>IF(A100="","",(G100-(G100*$H$3)))</f>
        <v>18.399999999999999</v>
      </c>
      <c r="I100" s="270"/>
      <c r="L100" s="27"/>
      <c r="M100" s="302"/>
    </row>
    <row r="101" spans="1:13" ht="14.25" customHeight="1" x14ac:dyDescent="0.35">
      <c r="A101" s="91"/>
      <c r="B101" s="91"/>
      <c r="C101" s="92" t="s">
        <v>188</v>
      </c>
      <c r="D101" s="96"/>
      <c r="E101" s="96"/>
      <c r="F101" s="96"/>
      <c r="G101" s="91"/>
      <c r="H101" s="91"/>
      <c r="I101" s="91"/>
      <c r="M101" s="302"/>
    </row>
    <row r="102" spans="1:13" ht="80.25" customHeight="1" x14ac:dyDescent="0.35">
      <c r="A102" s="87" t="s">
        <v>189</v>
      </c>
      <c r="B102"/>
      <c r="C102" s="83" t="s">
        <v>1715</v>
      </c>
      <c r="D102" s="97"/>
      <c r="E102" s="97" t="s">
        <v>165</v>
      </c>
      <c r="F102" s="97" t="s">
        <v>165</v>
      </c>
      <c r="G102" s="198">
        <v>56.5</v>
      </c>
      <c r="H102" s="198">
        <f>IF(A102="","",(G102-(G102*$H$3)))</f>
        <v>18.079999999999998</v>
      </c>
      <c r="I102" s="270"/>
      <c r="M102" s="302"/>
    </row>
    <row r="103" spans="1:13" ht="120" customHeight="1" x14ac:dyDescent="0.35">
      <c r="A103" s="87" t="s">
        <v>190</v>
      </c>
      <c r="B103"/>
      <c r="C103" s="83" t="s">
        <v>191</v>
      </c>
      <c r="D103" s="97" t="s">
        <v>165</v>
      </c>
      <c r="E103" s="97" t="s">
        <v>165</v>
      </c>
      <c r="F103" s="97" t="s">
        <v>165</v>
      </c>
      <c r="G103" s="198">
        <v>183</v>
      </c>
      <c r="H103" s="198">
        <f>IF(A103="","",(G103-(G103*$H$3)))</f>
        <v>58.559999999999988</v>
      </c>
      <c r="I103" s="270"/>
      <c r="M103" s="302"/>
    </row>
    <row r="104" spans="1:13" s="89" customFormat="1" ht="120" customHeight="1" x14ac:dyDescent="0.35">
      <c r="A104" s="87" t="s">
        <v>192</v>
      </c>
      <c r="B104"/>
      <c r="C104" s="83" t="s">
        <v>193</v>
      </c>
      <c r="D104" s="88"/>
      <c r="E104" s="88" t="s">
        <v>165</v>
      </c>
      <c r="F104" s="88" t="s">
        <v>165</v>
      </c>
      <c r="G104" s="198">
        <v>52.5</v>
      </c>
      <c r="H104" s="198">
        <f>IF(A104="","",(G104-(G104*$H$3)))</f>
        <v>16.799999999999997</v>
      </c>
      <c r="I104" s="270"/>
      <c r="L104" s="27"/>
      <c r="M104" s="302"/>
    </row>
    <row r="105" spans="1:13" s="89" customFormat="1" ht="120" customHeight="1" x14ac:dyDescent="0.35">
      <c r="A105" s="87" t="s">
        <v>194</v>
      </c>
      <c r="B105"/>
      <c r="C105" s="83" t="s">
        <v>195</v>
      </c>
      <c r="D105" s="88" t="s">
        <v>165</v>
      </c>
      <c r="E105" s="88" t="s">
        <v>165</v>
      </c>
      <c r="F105" s="88" t="s">
        <v>165</v>
      </c>
      <c r="G105" s="198">
        <v>145.86000000000001</v>
      </c>
      <c r="H105" s="198">
        <f>IF(A105="","",(G105-(G105*$H$3)))</f>
        <v>46.675200000000004</v>
      </c>
      <c r="I105" s="263"/>
      <c r="L105" s="27"/>
      <c r="M105" s="302"/>
    </row>
    <row r="106" spans="1:13" s="89" customFormat="1" ht="120" customHeight="1" x14ac:dyDescent="0.35">
      <c r="A106" s="87" t="s">
        <v>196</v>
      </c>
      <c r="B106"/>
      <c r="C106" s="83" t="s">
        <v>197</v>
      </c>
      <c r="D106" s="88" t="s">
        <v>165</v>
      </c>
      <c r="E106" s="88" t="s">
        <v>165</v>
      </c>
      <c r="F106" s="88" t="s">
        <v>165</v>
      </c>
      <c r="G106" s="198">
        <v>185.13</v>
      </c>
      <c r="H106" s="198">
        <f>IF(A106="","",(G106-(G106*$H$3)))</f>
        <v>59.241599999999991</v>
      </c>
      <c r="I106" s="263"/>
      <c r="L106" s="27"/>
      <c r="M106" s="302"/>
    </row>
    <row r="107" spans="1:13" s="89" customFormat="1" ht="120" customHeight="1" x14ac:dyDescent="0.35">
      <c r="A107" s="87" t="s">
        <v>198</v>
      </c>
      <c r="B107"/>
      <c r="C107" s="83" t="s">
        <v>199</v>
      </c>
      <c r="D107" s="88" t="s">
        <v>165</v>
      </c>
      <c r="E107" s="88" t="s">
        <v>165</v>
      </c>
      <c r="F107" s="88" t="s">
        <v>165</v>
      </c>
      <c r="G107" s="198">
        <v>153</v>
      </c>
      <c r="H107" s="198">
        <f>IF(A107="","",(G107-(G107*$H$3)))</f>
        <v>48.959999999999994</v>
      </c>
      <c r="I107" s="263"/>
      <c r="L107" s="27"/>
      <c r="M107" s="302"/>
    </row>
    <row r="108" spans="1:13" s="89" customFormat="1" ht="125.25" customHeight="1" x14ac:dyDescent="0.35">
      <c r="A108" s="87" t="s">
        <v>200</v>
      </c>
      <c r="B108"/>
      <c r="C108" s="83" t="s">
        <v>201</v>
      </c>
      <c r="D108" s="88" t="s">
        <v>165</v>
      </c>
      <c r="E108" s="88" t="s">
        <v>165</v>
      </c>
      <c r="F108" s="88" t="s">
        <v>165</v>
      </c>
      <c r="G108" s="198">
        <v>200.55</v>
      </c>
      <c r="H108" s="198">
        <f>IF(A108="","",(G108-(G108*$H$3)))</f>
        <v>64.175999999999988</v>
      </c>
      <c r="I108" s="263"/>
      <c r="L108" s="27"/>
      <c r="M108" s="302"/>
    </row>
    <row r="109" spans="1:13" s="89" customFormat="1" ht="120" customHeight="1" x14ac:dyDescent="0.35">
      <c r="A109" s="87" t="s">
        <v>202</v>
      </c>
      <c r="B109"/>
      <c r="C109" s="83" t="s">
        <v>203</v>
      </c>
      <c r="D109" s="88" t="s">
        <v>165</v>
      </c>
      <c r="E109" s="88" t="s">
        <v>165</v>
      </c>
      <c r="F109" s="88" t="s">
        <v>165</v>
      </c>
      <c r="G109" s="198">
        <v>343</v>
      </c>
      <c r="H109" s="198">
        <f>IF(A109="","",(G109-(G109*$H$3)))</f>
        <v>109.75999999999999</v>
      </c>
      <c r="I109" s="198"/>
      <c r="L109" s="27"/>
      <c r="M109" s="302"/>
    </row>
    <row r="110" spans="1:13" s="89" customFormat="1" ht="87" customHeight="1" x14ac:dyDescent="0.35">
      <c r="A110" s="87" t="s">
        <v>204</v>
      </c>
      <c r="B110" s="87"/>
      <c r="C110" s="83" t="s">
        <v>205</v>
      </c>
      <c r="D110" s="98" t="s">
        <v>165</v>
      </c>
      <c r="E110" s="98"/>
      <c r="F110" s="98"/>
      <c r="G110" s="198">
        <v>285.09000000000003</v>
      </c>
      <c r="H110" s="198">
        <f>IF(A110="","",(G110-(G110*$H$3)))</f>
        <v>91.228800000000007</v>
      </c>
      <c r="I110" s="263"/>
      <c r="L110" s="27"/>
      <c r="M110" s="302"/>
    </row>
    <row r="111" spans="1:13" ht="14.25" customHeight="1" x14ac:dyDescent="0.35">
      <c r="A111" s="91"/>
      <c r="B111" s="91"/>
      <c r="C111" s="92" t="s">
        <v>206</v>
      </c>
      <c r="D111" s="91"/>
      <c r="E111" s="91"/>
      <c r="F111" s="91"/>
      <c r="G111" s="91"/>
      <c r="H111" s="91"/>
      <c r="I111" s="91"/>
      <c r="M111" s="302"/>
    </row>
    <row r="112" spans="1:13" ht="120" customHeight="1" x14ac:dyDescent="0.35">
      <c r="A112" s="87" t="s">
        <v>207</v>
      </c>
      <c r="B112"/>
      <c r="C112" s="83" t="s">
        <v>208</v>
      </c>
      <c r="D112" s="88" t="s">
        <v>165</v>
      </c>
      <c r="E112" s="88" t="s">
        <v>165</v>
      </c>
      <c r="F112" s="88" t="s">
        <v>165</v>
      </c>
      <c r="G112" s="198">
        <v>507</v>
      </c>
      <c r="H112" s="198">
        <f>IF(A112="","",(G112-(G112*$H$3)))</f>
        <v>162.23999999999995</v>
      </c>
      <c r="I112" s="198"/>
      <c r="M112" s="302"/>
    </row>
    <row r="113" spans="1:13" s="89" customFormat="1" ht="120" customHeight="1" x14ac:dyDescent="0.35">
      <c r="A113" s="87" t="s">
        <v>209</v>
      </c>
      <c r="B113" s="87"/>
      <c r="C113" s="83" t="s">
        <v>210</v>
      </c>
      <c r="D113" s="88" t="s">
        <v>165</v>
      </c>
      <c r="E113" s="88" t="s">
        <v>165</v>
      </c>
      <c r="F113" s="88" t="s">
        <v>165</v>
      </c>
      <c r="G113" s="198">
        <v>507</v>
      </c>
      <c r="H113" s="198">
        <f>IF(A113="","",(G113-(G113*$H$3)))</f>
        <v>162.23999999999995</v>
      </c>
      <c r="I113" s="198"/>
      <c r="L113" s="27"/>
      <c r="M113" s="302"/>
    </row>
    <row r="114" spans="1:13" s="89" customFormat="1" ht="120" customHeight="1" x14ac:dyDescent="0.35">
      <c r="A114" s="87" t="s">
        <v>211</v>
      </c>
      <c r="B114"/>
      <c r="C114" s="83" t="s">
        <v>212</v>
      </c>
      <c r="D114" s="88" t="s">
        <v>165</v>
      </c>
      <c r="E114" s="88" t="s">
        <v>165</v>
      </c>
      <c r="F114" s="88" t="s">
        <v>165</v>
      </c>
      <c r="G114" s="198">
        <v>334</v>
      </c>
      <c r="H114" s="198">
        <f>IF(A114="","",(G114-(G114*$H$3)))</f>
        <v>106.88</v>
      </c>
      <c r="I114" s="270"/>
      <c r="L114" s="27"/>
      <c r="M114" s="302"/>
    </row>
    <row r="115" spans="1:13" s="89" customFormat="1" ht="120" customHeight="1" x14ac:dyDescent="0.35">
      <c r="A115" s="87" t="s">
        <v>213</v>
      </c>
      <c r="B115"/>
      <c r="C115" s="83" t="s">
        <v>214</v>
      </c>
      <c r="D115" s="88" t="s">
        <v>165</v>
      </c>
      <c r="E115" s="88" t="s">
        <v>165</v>
      </c>
      <c r="F115" s="88" t="s">
        <v>165</v>
      </c>
      <c r="G115" s="198">
        <v>552.73500000000001</v>
      </c>
      <c r="H115" s="198">
        <f>IF(A115="","",(G115-(G115*$H$3)))</f>
        <v>176.87519999999995</v>
      </c>
      <c r="I115" s="263"/>
      <c r="L115" s="27"/>
      <c r="M115" s="302"/>
    </row>
    <row r="116" spans="1:13" s="89" customFormat="1" ht="120" customHeight="1" x14ac:dyDescent="0.35">
      <c r="A116" s="87" t="s">
        <v>215</v>
      </c>
      <c r="B116"/>
      <c r="C116" s="83" t="s">
        <v>216</v>
      </c>
      <c r="D116" s="88" t="s">
        <v>165</v>
      </c>
      <c r="E116" s="88" t="s">
        <v>165</v>
      </c>
      <c r="F116" s="88" t="s">
        <v>165</v>
      </c>
      <c r="G116" s="198">
        <v>1001.0999999999999</v>
      </c>
      <c r="H116" s="198">
        <f>IF(A116="","",(G116-(G116*$H$3)))</f>
        <v>320.35199999999998</v>
      </c>
      <c r="I116" s="263"/>
      <c r="L116" s="27"/>
      <c r="M116" s="302"/>
    </row>
    <row r="117" spans="1:13" ht="120" customHeight="1" x14ac:dyDescent="0.35">
      <c r="A117" s="87" t="s">
        <v>217</v>
      </c>
      <c r="B117"/>
      <c r="C117" s="83" t="s">
        <v>218</v>
      </c>
      <c r="D117" s="88" t="s">
        <v>165</v>
      </c>
      <c r="E117" s="88" t="s">
        <v>165</v>
      </c>
      <c r="F117" s="88" t="s">
        <v>165</v>
      </c>
      <c r="G117" s="198">
        <v>1047</v>
      </c>
      <c r="H117" s="198">
        <f>IF(A117="","",(G117-(G117*$H$3)))</f>
        <v>335.03999999999996</v>
      </c>
      <c r="I117" s="270"/>
      <c r="M117" s="302"/>
    </row>
    <row r="118" spans="1:13" ht="120" customHeight="1" x14ac:dyDescent="0.35">
      <c r="A118" s="87" t="s">
        <v>219</v>
      </c>
      <c r="B118"/>
      <c r="C118" s="83" t="s">
        <v>220</v>
      </c>
      <c r="D118" s="88" t="s">
        <v>165</v>
      </c>
      <c r="E118" s="88" t="s">
        <v>165</v>
      </c>
      <c r="F118" s="88" t="s">
        <v>165</v>
      </c>
      <c r="G118" s="198">
        <v>28.84</v>
      </c>
      <c r="H118" s="198">
        <f>IF(A118="","",(G118-(G118*$H$3)))</f>
        <v>9.2287999999999997</v>
      </c>
      <c r="I118" s="263"/>
      <c r="M118" s="302"/>
    </row>
    <row r="119" spans="1:13" ht="120" customHeight="1" x14ac:dyDescent="0.35">
      <c r="A119" s="87" t="s">
        <v>221</v>
      </c>
      <c r="B119"/>
      <c r="C119" s="83" t="s">
        <v>222</v>
      </c>
      <c r="D119" s="88" t="s">
        <v>165</v>
      </c>
      <c r="E119" s="88" t="s">
        <v>165</v>
      </c>
      <c r="F119" s="88" t="s">
        <v>165</v>
      </c>
      <c r="G119" s="198">
        <v>21.63</v>
      </c>
      <c r="H119" s="198">
        <f>IF(A119="","",(G119-(G119*$H$3)))</f>
        <v>6.921599999999998</v>
      </c>
      <c r="I119" s="263"/>
      <c r="M119" s="302"/>
    </row>
    <row r="120" spans="1:13" ht="120" customHeight="1" x14ac:dyDescent="0.35">
      <c r="A120" s="87" t="s">
        <v>223</v>
      </c>
      <c r="B120"/>
      <c r="C120" s="83" t="s">
        <v>224</v>
      </c>
      <c r="D120" s="88" t="s">
        <v>165</v>
      </c>
      <c r="E120" s="88" t="s">
        <v>165</v>
      </c>
      <c r="F120" s="88" t="s">
        <v>165</v>
      </c>
      <c r="G120" s="198">
        <v>23.69</v>
      </c>
      <c r="H120" s="198">
        <f>IF(A120="","",(G120-(G120*$H$3)))</f>
        <v>7.5808</v>
      </c>
      <c r="I120" s="263"/>
      <c r="M120" s="302"/>
    </row>
    <row r="121" spans="1:13" s="106" customFormat="1" ht="14.25" customHeight="1" x14ac:dyDescent="0.35">
      <c r="A121" s="91"/>
      <c r="B121" s="91"/>
      <c r="C121" s="92" t="s">
        <v>225</v>
      </c>
      <c r="D121" s="96"/>
      <c r="E121" s="96"/>
      <c r="F121" s="96"/>
      <c r="G121" s="91"/>
      <c r="H121" s="91"/>
      <c r="I121" s="91"/>
      <c r="L121" s="27"/>
      <c r="M121" s="302"/>
    </row>
    <row r="122" spans="1:13" ht="141" customHeight="1" x14ac:dyDescent="0.35">
      <c r="A122" s="87" t="s">
        <v>226</v>
      </c>
      <c r="B122"/>
      <c r="C122" s="83" t="s">
        <v>227</v>
      </c>
      <c r="D122" s="88" t="s">
        <v>165</v>
      </c>
      <c r="E122" s="88" t="s">
        <v>165</v>
      </c>
      <c r="F122" s="88" t="s">
        <v>165</v>
      </c>
      <c r="G122" s="198">
        <v>511</v>
      </c>
      <c r="H122" s="198">
        <f>IF(A122="","",(G122-(G122*$H$3)))</f>
        <v>163.51999999999998</v>
      </c>
      <c r="I122" s="270"/>
      <c r="M122" s="302"/>
    </row>
    <row r="123" spans="1:13" ht="123.75" customHeight="1" x14ac:dyDescent="0.35">
      <c r="A123" s="87" t="s">
        <v>228</v>
      </c>
      <c r="B123"/>
      <c r="C123" s="83" t="s">
        <v>229</v>
      </c>
      <c r="D123" s="88" t="s">
        <v>165</v>
      </c>
      <c r="E123" s="88" t="s">
        <v>165</v>
      </c>
      <c r="F123" s="88" t="s">
        <v>165</v>
      </c>
      <c r="G123" s="198">
        <v>562</v>
      </c>
      <c r="H123" s="198">
        <f>IF(A123="","",(G123-(G123*$H$3)))</f>
        <v>179.83999999999997</v>
      </c>
      <c r="I123" s="270"/>
      <c r="M123" s="302"/>
    </row>
    <row r="124" spans="1:13" s="49" customFormat="1" ht="100" customHeight="1" x14ac:dyDescent="0.35">
      <c r="A124" s="87" t="s">
        <v>230</v>
      </c>
      <c r="B124"/>
      <c r="C124" s="83" t="s">
        <v>231</v>
      </c>
      <c r="D124" s="88" t="s">
        <v>165</v>
      </c>
      <c r="E124" s="88" t="s">
        <v>165</v>
      </c>
      <c r="F124" s="88" t="s">
        <v>165</v>
      </c>
      <c r="G124" s="198">
        <v>295</v>
      </c>
      <c r="H124" s="198">
        <f>IF(A124="","",(G124-(G124*$H$3)))</f>
        <v>94.399999999999977</v>
      </c>
      <c r="I124" s="270"/>
      <c r="L124" s="27"/>
      <c r="M124" s="302"/>
    </row>
    <row r="125" spans="1:13" s="49" customFormat="1" ht="100" customHeight="1" x14ac:dyDescent="0.35">
      <c r="A125" s="87" t="s">
        <v>232</v>
      </c>
      <c r="B125"/>
      <c r="C125" s="83" t="s">
        <v>233</v>
      </c>
      <c r="D125" s="88" t="s">
        <v>165</v>
      </c>
      <c r="E125" s="88" t="s">
        <v>165</v>
      </c>
      <c r="F125" s="88" t="s">
        <v>165</v>
      </c>
      <c r="G125" s="198">
        <v>280</v>
      </c>
      <c r="H125" s="198">
        <f>IF(A125="","",(G125-(G125*$H$3)))</f>
        <v>89.6</v>
      </c>
      <c r="I125" s="270"/>
      <c r="L125" s="27"/>
      <c r="M125" s="302"/>
    </row>
    <row r="126" spans="1:13" s="49" customFormat="1" ht="100" customHeight="1" x14ac:dyDescent="0.35">
      <c r="A126" s="87" t="s">
        <v>234</v>
      </c>
      <c r="B126"/>
      <c r="C126" s="83" t="s">
        <v>235</v>
      </c>
      <c r="D126" s="97" t="s">
        <v>165</v>
      </c>
      <c r="E126" s="97" t="s">
        <v>165</v>
      </c>
      <c r="F126" s="97" t="s">
        <v>165</v>
      </c>
      <c r="G126" s="198">
        <v>244</v>
      </c>
      <c r="H126" s="198">
        <f>IF(A126="","",(G126-(G126*$H$3)))</f>
        <v>78.079999999999984</v>
      </c>
      <c r="I126" s="198"/>
      <c r="L126" s="27"/>
      <c r="M126" s="302"/>
    </row>
    <row r="127" spans="1:13" ht="26.25" customHeight="1" x14ac:dyDescent="0.35">
      <c r="A127" s="87" t="s">
        <v>236</v>
      </c>
      <c r="B127" s="87"/>
      <c r="C127" s="83" t="s">
        <v>237</v>
      </c>
      <c r="D127" s="88" t="s">
        <v>165</v>
      </c>
      <c r="E127" s="88" t="s">
        <v>165</v>
      </c>
      <c r="F127" s="88" t="s">
        <v>165</v>
      </c>
      <c r="G127" s="198">
        <v>51.410000000000004</v>
      </c>
      <c r="H127" s="198">
        <f>IF(A127="","",(G127-(G127*$H$3)))</f>
        <v>16.4512</v>
      </c>
      <c r="I127" s="263"/>
      <c r="M127" s="302"/>
    </row>
    <row r="128" spans="1:13" x14ac:dyDescent="0.3">
      <c r="A128" s="87" t="s">
        <v>238</v>
      </c>
      <c r="B128" s="87"/>
      <c r="C128" s="83" t="s">
        <v>239</v>
      </c>
      <c r="D128" s="97" t="s">
        <v>165</v>
      </c>
      <c r="E128" s="97" t="s">
        <v>165</v>
      </c>
      <c r="F128" s="97" t="s">
        <v>165</v>
      </c>
      <c r="G128" s="198">
        <v>44</v>
      </c>
      <c r="H128" s="198">
        <f>IF(A128="","",(G128-(G128*$H$3)))</f>
        <v>14.079999999999998</v>
      </c>
      <c r="I128" s="270"/>
      <c r="M128" s="302"/>
    </row>
    <row r="129" spans="1:13" ht="29.25" customHeight="1" x14ac:dyDescent="0.35">
      <c r="A129" s="87" t="s">
        <v>240</v>
      </c>
      <c r="B129" s="87"/>
      <c r="C129" s="83" t="s">
        <v>241</v>
      </c>
      <c r="D129" s="97"/>
      <c r="E129" s="97" t="s">
        <v>165</v>
      </c>
      <c r="F129" s="97" t="s">
        <v>165</v>
      </c>
      <c r="G129" s="198">
        <v>43.54</v>
      </c>
      <c r="H129" s="198">
        <f>IF(A129="","",(G129-(G129*$H$3)))</f>
        <v>13.932799999999997</v>
      </c>
      <c r="I129" s="263"/>
      <c r="M129" s="302"/>
    </row>
    <row r="130" spans="1:13" s="106" customFormat="1" ht="25" customHeight="1" x14ac:dyDescent="0.35">
      <c r="A130" s="46"/>
      <c r="B130" s="46"/>
      <c r="C130" s="47" t="s">
        <v>242</v>
      </c>
      <c r="D130" s="99"/>
      <c r="E130" s="100"/>
      <c r="F130" s="101"/>
      <c r="G130" s="47"/>
      <c r="H130" s="47"/>
      <c r="I130" s="47"/>
      <c r="L130" s="27"/>
      <c r="M130" s="302"/>
    </row>
    <row r="131" spans="1:13" s="49" customFormat="1" x14ac:dyDescent="0.35">
      <c r="A131" s="80"/>
      <c r="B131" s="80"/>
      <c r="C131" s="234" t="s">
        <v>243</v>
      </c>
      <c r="D131" s="81"/>
      <c r="E131" s="81"/>
      <c r="F131" s="81"/>
      <c r="G131" s="81"/>
      <c r="H131" s="81"/>
      <c r="I131" s="81"/>
      <c r="L131" s="27"/>
      <c r="M131" s="302"/>
    </row>
    <row r="132" spans="1:13" ht="140" customHeight="1" x14ac:dyDescent="0.35">
      <c r="A132" s="87" t="s">
        <v>245</v>
      </c>
      <c r="B132" s="262"/>
      <c r="C132" s="83" t="s">
        <v>1751</v>
      </c>
      <c r="D132" s="202"/>
      <c r="E132" s="202"/>
      <c r="F132" s="202"/>
      <c r="G132" s="198">
        <v>300</v>
      </c>
      <c r="H132" s="198">
        <f>IF(A132="","",(G132-(G132*$H$3)))</f>
        <v>95.999999999999972</v>
      </c>
      <c r="I132" s="263"/>
      <c r="M132" s="302"/>
    </row>
    <row r="133" spans="1:13" ht="94.5" customHeight="1" x14ac:dyDescent="0.35">
      <c r="A133" s="102" t="s">
        <v>244</v>
      </c>
      <c r="B133"/>
      <c r="C133" s="83" t="s">
        <v>1792</v>
      </c>
      <c r="D133" s="202"/>
      <c r="E133" s="202"/>
      <c r="F133" s="202"/>
      <c r="G133" s="198">
        <v>98</v>
      </c>
      <c r="H133" s="198">
        <f>IF(A133="","",(G133-(G133*$H$3)))</f>
        <v>31.36</v>
      </c>
      <c r="I133" s="270"/>
      <c r="M133" s="302"/>
    </row>
    <row r="134" spans="1:13" ht="14.25" customHeight="1" x14ac:dyDescent="0.35">
      <c r="A134" s="80"/>
      <c r="B134" s="80"/>
      <c r="C134" s="234" t="s">
        <v>247</v>
      </c>
      <c r="D134" s="81"/>
      <c r="E134" s="81"/>
      <c r="F134" s="81"/>
      <c r="G134" s="81"/>
      <c r="H134" s="81"/>
      <c r="I134" s="81"/>
      <c r="M134" s="302"/>
    </row>
    <row r="135" spans="1:13" ht="100" x14ac:dyDescent="0.3">
      <c r="A135" s="102" t="s">
        <v>248</v>
      </c>
      <c r="B135" s="102"/>
      <c r="C135" s="83" t="s">
        <v>1752</v>
      </c>
      <c r="D135" s="202"/>
      <c r="E135" s="202"/>
      <c r="F135" s="202"/>
      <c r="G135" s="198">
        <v>80.5</v>
      </c>
      <c r="H135" s="198">
        <f>IF(A135="","",(G135-(G135*$H$3)))</f>
        <v>25.759999999999998</v>
      </c>
      <c r="I135" s="270"/>
      <c r="M135" s="302"/>
    </row>
    <row r="136" spans="1:13" ht="14.25" customHeight="1" x14ac:dyDescent="0.35">
      <c r="A136" s="80"/>
      <c r="B136" s="80"/>
      <c r="C136" s="234" t="s">
        <v>249</v>
      </c>
      <c r="D136" s="81"/>
      <c r="E136" s="81"/>
      <c r="F136" s="81"/>
      <c r="G136" s="81"/>
      <c r="H136" s="81"/>
      <c r="I136" s="81"/>
      <c r="M136" s="302"/>
    </row>
    <row r="137" spans="1:13" ht="117" customHeight="1" x14ac:dyDescent="0.35">
      <c r="A137" s="87" t="s">
        <v>246</v>
      </c>
      <c r="B137" s="87"/>
      <c r="C137" s="83" t="s">
        <v>1753</v>
      </c>
      <c r="D137" s="104"/>
      <c r="E137" s="104"/>
      <c r="F137" s="104"/>
      <c r="G137" s="198">
        <v>245</v>
      </c>
      <c r="H137" s="198">
        <f>IF(A137="","",(G137-(G137*$H$3)))</f>
        <v>78.399999999999977</v>
      </c>
      <c r="I137" s="263"/>
      <c r="M137" s="302"/>
    </row>
    <row r="138" spans="1:13" ht="120" customHeight="1" x14ac:dyDescent="0.35">
      <c r="A138" s="87" t="s">
        <v>250</v>
      </c>
      <c r="B138"/>
      <c r="C138" s="83" t="s">
        <v>1755</v>
      </c>
      <c r="D138" s="98"/>
      <c r="E138" s="98"/>
      <c r="F138" s="98"/>
      <c r="G138" s="198">
        <v>74.555000000000007</v>
      </c>
      <c r="H138" s="198">
        <f>IF(A138="","",(G138-(G138*$H$3)))</f>
        <v>23.857599999999998</v>
      </c>
      <c r="I138" s="263"/>
      <c r="M138" s="302"/>
    </row>
    <row r="139" spans="1:13" ht="120" customHeight="1" x14ac:dyDescent="0.35">
      <c r="A139" s="87" t="s">
        <v>251</v>
      </c>
      <c r="B139" s="87"/>
      <c r="C139" s="83" t="s">
        <v>1754</v>
      </c>
      <c r="D139" s="98"/>
      <c r="E139" s="98"/>
      <c r="F139" s="98"/>
      <c r="G139" s="198">
        <v>87.33</v>
      </c>
      <c r="H139" s="198">
        <f>IF(A139="","",(G139-(G139*$H$3)))</f>
        <v>27.945599999999992</v>
      </c>
      <c r="I139" s="263"/>
      <c r="M139" s="302"/>
    </row>
    <row r="140" spans="1:13" ht="120" customHeight="1" x14ac:dyDescent="0.35">
      <c r="A140" s="87" t="s">
        <v>252</v>
      </c>
      <c r="B140" s="87"/>
      <c r="C140" s="83" t="s">
        <v>1756</v>
      </c>
      <c r="D140" s="98"/>
      <c r="E140" s="98"/>
      <c r="F140" s="98"/>
      <c r="G140" s="198">
        <v>96.9</v>
      </c>
      <c r="H140" s="198">
        <f>IF(A140="","",(G140-(G140*$H$3)))</f>
        <v>31.007999999999996</v>
      </c>
      <c r="I140" s="263"/>
      <c r="M140" s="302"/>
    </row>
    <row r="141" spans="1:13" ht="14.25" customHeight="1" x14ac:dyDescent="0.35">
      <c r="A141" s="80"/>
      <c r="B141" s="80"/>
      <c r="C141" s="234" t="s">
        <v>253</v>
      </c>
      <c r="D141" s="81"/>
      <c r="E141" s="81"/>
      <c r="F141" s="81"/>
      <c r="G141" s="81"/>
      <c r="H141" s="81"/>
      <c r="I141" s="81"/>
      <c r="M141" s="302"/>
    </row>
    <row r="142" spans="1:13" ht="120" customHeight="1" x14ac:dyDescent="0.35">
      <c r="A142" s="87" t="s">
        <v>254</v>
      </c>
      <c r="B142"/>
      <c r="C142" s="83" t="s">
        <v>1757</v>
      </c>
      <c r="D142" s="202"/>
      <c r="E142" s="202"/>
      <c r="F142" s="202"/>
      <c r="G142" s="198">
        <v>28.6</v>
      </c>
      <c r="H142" s="198">
        <f>IF(A142="","",(G142-(G142*$H$3)))</f>
        <v>9.1519999999999975</v>
      </c>
      <c r="I142" s="263"/>
      <c r="M142" s="302"/>
    </row>
    <row r="143" spans="1:13" ht="120" customHeight="1" x14ac:dyDescent="0.35">
      <c r="A143" s="87" t="s">
        <v>255</v>
      </c>
      <c r="B143" s="87"/>
      <c r="C143" s="83" t="s">
        <v>1758</v>
      </c>
      <c r="D143" s="202"/>
      <c r="E143" s="202"/>
      <c r="F143" s="202"/>
      <c r="G143" s="198">
        <v>32.450000000000003</v>
      </c>
      <c r="H143" s="198">
        <f>IF(A143="","",(G143-(G143*$H$3)))</f>
        <v>10.384</v>
      </c>
      <c r="I143" s="263"/>
      <c r="M143" s="302"/>
    </row>
    <row r="144" spans="1:13" ht="120" customHeight="1" x14ac:dyDescent="0.35">
      <c r="A144" s="87" t="s">
        <v>256</v>
      </c>
      <c r="B144" s="87"/>
      <c r="C144" s="83" t="s">
        <v>1759</v>
      </c>
      <c r="D144" s="202"/>
      <c r="E144" s="202"/>
      <c r="F144" s="202"/>
      <c r="G144" s="198">
        <v>45.633000000000003</v>
      </c>
      <c r="H144" s="198">
        <f>IF(A144="","",(G144-(G144*$H$3)))</f>
        <v>14.602559999999997</v>
      </c>
      <c r="I144" s="263"/>
      <c r="M144" s="302"/>
    </row>
    <row r="145" spans="1:13" ht="120" customHeight="1" x14ac:dyDescent="0.35">
      <c r="A145" s="87" t="s">
        <v>257</v>
      </c>
      <c r="B145" s="87"/>
      <c r="C145" s="83" t="s">
        <v>1760</v>
      </c>
      <c r="D145" s="94"/>
      <c r="E145" s="94"/>
      <c r="F145" s="94"/>
      <c r="G145" s="198">
        <v>46.097999999999999</v>
      </c>
      <c r="H145" s="198">
        <f>IF(A145="","",(G145-(G145*$H$3)))</f>
        <v>14.751359999999998</v>
      </c>
      <c r="I145" s="263"/>
      <c r="M145" s="302"/>
    </row>
    <row r="146" spans="1:13" x14ac:dyDescent="0.35">
      <c r="A146" s="80"/>
      <c r="B146" s="80"/>
      <c r="C146" s="234" t="s">
        <v>258</v>
      </c>
      <c r="D146" s="81"/>
      <c r="E146" s="81"/>
      <c r="F146" s="81"/>
      <c r="G146" s="81"/>
      <c r="H146" s="81"/>
      <c r="I146" s="81"/>
      <c r="M146" s="302"/>
    </row>
    <row r="147" spans="1:13" ht="120" customHeight="1" x14ac:dyDescent="0.35">
      <c r="A147" s="87" t="s">
        <v>259</v>
      </c>
      <c r="B147"/>
      <c r="C147" s="71" t="s">
        <v>260</v>
      </c>
      <c r="D147" s="97"/>
      <c r="E147" s="97"/>
      <c r="F147" s="97"/>
      <c r="G147" s="198">
        <v>16.787500000000001</v>
      </c>
      <c r="H147" s="198">
        <f>IF(A147="","",(G147-(G147*$H$3)))</f>
        <v>5.3719999999999999</v>
      </c>
      <c r="I147" s="263"/>
      <c r="M147" s="302"/>
    </row>
    <row r="148" spans="1:13" ht="120" customHeight="1" x14ac:dyDescent="0.35">
      <c r="A148" s="87" t="s">
        <v>261</v>
      </c>
      <c r="B148"/>
      <c r="C148" s="71" t="s">
        <v>262</v>
      </c>
      <c r="D148" s="88"/>
      <c r="E148" s="88"/>
      <c r="F148" s="88"/>
      <c r="G148" s="198">
        <v>73.5</v>
      </c>
      <c r="H148" s="198">
        <f>IF(A148="","",(G148-(G148*$H$3)))</f>
        <v>23.519999999999996</v>
      </c>
      <c r="I148" s="270"/>
      <c r="M148" s="302"/>
    </row>
    <row r="149" spans="1:13" ht="120.75" customHeight="1" x14ac:dyDescent="0.35">
      <c r="A149" s="87" t="s">
        <v>263</v>
      </c>
      <c r="B149"/>
      <c r="C149" s="71" t="s">
        <v>264</v>
      </c>
      <c r="D149" s="88"/>
      <c r="E149" s="88"/>
      <c r="F149" s="88"/>
      <c r="G149" s="198">
        <v>11.5</v>
      </c>
      <c r="H149" s="198">
        <f>IF(A149="","",(G149-(G149*$H$3)))</f>
        <v>3.6799999999999997</v>
      </c>
      <c r="I149" s="270"/>
      <c r="M149" s="302"/>
    </row>
    <row r="150" spans="1:13" ht="120.75" customHeight="1" x14ac:dyDescent="0.35">
      <c r="A150" s="87" t="s">
        <v>265</v>
      </c>
      <c r="B150" s="262"/>
      <c r="C150" s="71" t="s">
        <v>266</v>
      </c>
      <c r="D150" s="88"/>
      <c r="E150" s="88"/>
      <c r="F150" s="88"/>
      <c r="G150" s="198">
        <v>30</v>
      </c>
      <c r="H150" s="198">
        <f>IF(A150="","",(G150-(G150*$H$3)))</f>
        <v>9.5999999999999979</v>
      </c>
      <c r="I150" s="263"/>
      <c r="M150" s="302"/>
    </row>
    <row r="151" spans="1:13" ht="120.75" customHeight="1" x14ac:dyDescent="0.35">
      <c r="A151" s="87" t="s">
        <v>267</v>
      </c>
      <c r="B151" s="262"/>
      <c r="C151" s="71" t="s">
        <v>268</v>
      </c>
      <c r="D151" s="88"/>
      <c r="E151" s="88"/>
      <c r="F151" s="88"/>
      <c r="G151" s="198">
        <v>30</v>
      </c>
      <c r="H151" s="198">
        <f>IF(A151="","",(G151-(G151*$H$3)))</f>
        <v>9.5999999999999979</v>
      </c>
      <c r="I151" s="263"/>
      <c r="M151" s="302"/>
    </row>
    <row r="152" spans="1:13" ht="14.25" customHeight="1" x14ac:dyDescent="0.35">
      <c r="A152" s="80"/>
      <c r="B152" s="80"/>
      <c r="C152" s="234" t="s">
        <v>269</v>
      </c>
      <c r="D152" s="81"/>
      <c r="E152" s="81"/>
      <c r="F152" s="81"/>
      <c r="G152" s="81"/>
      <c r="H152" s="81"/>
      <c r="I152" s="81"/>
      <c r="M152" s="302"/>
    </row>
    <row r="153" spans="1:13" ht="125" x14ac:dyDescent="0.35">
      <c r="A153" s="87" t="s">
        <v>270</v>
      </c>
      <c r="B153" s="262"/>
      <c r="C153" s="71" t="s">
        <v>1716</v>
      </c>
      <c r="D153" s="202"/>
      <c r="E153" s="202"/>
      <c r="F153" s="202"/>
      <c r="G153" s="198">
        <v>298.7</v>
      </c>
      <c r="H153" s="198">
        <f>IF(A153="","",(G153-(G153*$H$3)))</f>
        <v>95.583999999999975</v>
      </c>
      <c r="I153" s="263"/>
      <c r="M153" s="302"/>
    </row>
    <row r="154" spans="1:13" ht="14.25" customHeight="1" x14ac:dyDescent="0.35">
      <c r="A154" s="80"/>
      <c r="B154" s="80"/>
      <c r="C154" s="234" t="s">
        <v>271</v>
      </c>
      <c r="D154" s="81"/>
      <c r="E154" s="81"/>
      <c r="F154" s="81"/>
      <c r="G154" s="81"/>
      <c r="H154" s="81"/>
      <c r="I154" s="81"/>
      <c r="M154" s="302"/>
    </row>
    <row r="155" spans="1:13" ht="120" customHeight="1" x14ac:dyDescent="0.35">
      <c r="A155" s="105" t="s">
        <v>272</v>
      </c>
      <c r="B155"/>
      <c r="C155" s="83" t="s">
        <v>273</v>
      </c>
      <c r="D155" s="202"/>
      <c r="E155" s="202"/>
      <c r="F155" s="202"/>
      <c r="G155" s="198">
        <v>6</v>
      </c>
      <c r="H155" s="198">
        <f>IF(A155="","",(G155-(G155*$H$3)))</f>
        <v>1.92</v>
      </c>
      <c r="I155" s="198"/>
      <c r="M155" s="302"/>
    </row>
    <row r="156" spans="1:13" ht="120" customHeight="1" x14ac:dyDescent="0.35">
      <c r="A156" s="105" t="s">
        <v>274</v>
      </c>
      <c r="B156"/>
      <c r="C156" s="83" t="s">
        <v>275</v>
      </c>
      <c r="D156" s="202"/>
      <c r="E156" s="202"/>
      <c r="F156" s="202"/>
      <c r="G156" s="198">
        <v>27</v>
      </c>
      <c r="H156" s="198">
        <f>IF(A156="","",(G156-(G156*$H$3)))</f>
        <v>8.639999999999997</v>
      </c>
      <c r="I156" s="198"/>
      <c r="M156" s="302"/>
    </row>
    <row r="157" spans="1:13" ht="120" customHeight="1" x14ac:dyDescent="0.35">
      <c r="A157" s="105" t="s">
        <v>276</v>
      </c>
      <c r="B157"/>
      <c r="C157" s="83" t="s">
        <v>277</v>
      </c>
      <c r="D157" s="202"/>
      <c r="E157" s="202"/>
      <c r="F157" s="202"/>
      <c r="G157" s="198">
        <v>8</v>
      </c>
      <c r="H157" s="198">
        <f>IF(A157="","",(G157-(G157*$H$3)))</f>
        <v>2.5599999999999996</v>
      </c>
      <c r="I157" s="270"/>
      <c r="M157" s="302"/>
    </row>
    <row r="158" spans="1:13" ht="120" customHeight="1" x14ac:dyDescent="0.35">
      <c r="A158" s="105" t="s">
        <v>278</v>
      </c>
      <c r="B158"/>
      <c r="C158" s="83" t="s">
        <v>279</v>
      </c>
      <c r="D158" s="202"/>
      <c r="E158" s="202"/>
      <c r="F158" s="202"/>
      <c r="G158" s="198">
        <v>17</v>
      </c>
      <c r="H158" s="198">
        <f>IF(A158="","",(G158-(G158*$H$3)))</f>
        <v>5.4399999999999995</v>
      </c>
      <c r="I158" s="270"/>
      <c r="M158" s="302"/>
    </row>
    <row r="159" spans="1:13" ht="120" customHeight="1" x14ac:dyDescent="0.35">
      <c r="A159" s="105" t="s">
        <v>280</v>
      </c>
      <c r="B159"/>
      <c r="C159" s="83" t="s">
        <v>281</v>
      </c>
      <c r="D159" s="202"/>
      <c r="E159" s="202"/>
      <c r="F159" s="202"/>
      <c r="G159" s="198">
        <v>15</v>
      </c>
      <c r="H159" s="198">
        <f>IF(A159="","",(G159-(G159*$H$3)))</f>
        <v>4.7999999999999989</v>
      </c>
      <c r="I159" s="270"/>
      <c r="M159" s="302"/>
    </row>
    <row r="160" spans="1:13" ht="120" customHeight="1" x14ac:dyDescent="0.35">
      <c r="A160" s="105" t="s">
        <v>282</v>
      </c>
      <c r="B160"/>
      <c r="C160" s="83" t="s">
        <v>283</v>
      </c>
      <c r="D160" s="202"/>
      <c r="E160" s="202"/>
      <c r="F160" s="202"/>
      <c r="G160" s="198">
        <v>9.5</v>
      </c>
      <c r="H160" s="198">
        <f>IF(A160="","",(G160-(G160*$H$3)))</f>
        <v>3.0399999999999991</v>
      </c>
      <c r="I160" s="270"/>
      <c r="M160" s="302"/>
    </row>
    <row r="161" spans="1:13" ht="120" customHeight="1" x14ac:dyDescent="0.35">
      <c r="A161" s="105" t="s">
        <v>284</v>
      </c>
      <c r="B161"/>
      <c r="C161" s="83" t="s">
        <v>285</v>
      </c>
      <c r="D161" s="202"/>
      <c r="E161" s="202"/>
      <c r="F161" s="202"/>
      <c r="G161" s="198">
        <v>7</v>
      </c>
      <c r="H161" s="198">
        <f>IF(A161="","",(G161-(G161*$H$3)))</f>
        <v>2.2399999999999993</v>
      </c>
      <c r="I161" s="198"/>
      <c r="M161" s="302"/>
    </row>
    <row r="162" spans="1:13" ht="120" customHeight="1" x14ac:dyDescent="0.35">
      <c r="A162" s="105" t="s">
        <v>286</v>
      </c>
      <c r="B162"/>
      <c r="C162" s="83" t="s">
        <v>287</v>
      </c>
      <c r="D162" s="202"/>
      <c r="E162" s="202"/>
      <c r="F162" s="202"/>
      <c r="G162" s="198">
        <v>11.5</v>
      </c>
      <c r="H162" s="198">
        <f>IF(A162="","",(G162-(G162*$H$3)))</f>
        <v>3.6799999999999997</v>
      </c>
      <c r="I162" s="270"/>
      <c r="M162" s="302"/>
    </row>
    <row r="163" spans="1:13" ht="120" customHeight="1" x14ac:dyDescent="0.35">
      <c r="A163" s="105" t="s">
        <v>288</v>
      </c>
      <c r="B163"/>
      <c r="C163" s="83" t="s">
        <v>289</v>
      </c>
      <c r="D163" s="202"/>
      <c r="E163" s="202"/>
      <c r="F163" s="202"/>
      <c r="G163" s="198">
        <v>9.5</v>
      </c>
      <c r="H163" s="198">
        <f>IF(A163="","",(G163-(G163*$H$3)))</f>
        <v>3.0399999999999991</v>
      </c>
      <c r="I163" s="270"/>
      <c r="M163" s="302"/>
    </row>
    <row r="164" spans="1:13" ht="14.25" customHeight="1" x14ac:dyDescent="0.35">
      <c r="A164" s="80"/>
      <c r="B164" s="80"/>
      <c r="C164" s="234" t="s">
        <v>325</v>
      </c>
      <c r="D164" s="81"/>
      <c r="E164" s="81"/>
      <c r="F164" s="81"/>
      <c r="G164" s="81"/>
      <c r="H164" s="81"/>
      <c r="I164" s="81"/>
      <c r="M164" s="302"/>
    </row>
    <row r="165" spans="1:13" ht="120" customHeight="1" x14ac:dyDescent="0.35">
      <c r="A165" s="87" t="s">
        <v>341</v>
      </c>
      <c r="B165"/>
      <c r="C165" s="83" t="s">
        <v>1730</v>
      </c>
      <c r="D165" s="94"/>
      <c r="E165" s="94"/>
      <c r="F165" s="94"/>
      <c r="G165" s="198">
        <v>73.7</v>
      </c>
      <c r="H165" s="198">
        <f>IF(A165="","",(G165-(G165*$H$3)))</f>
        <v>23.583999999999996</v>
      </c>
      <c r="I165" s="263"/>
      <c r="M165" s="302"/>
    </row>
    <row r="166" spans="1:13" s="49" customFormat="1" ht="120" customHeight="1" x14ac:dyDescent="0.35">
      <c r="A166" s="87" t="s">
        <v>342</v>
      </c>
      <c r="B166"/>
      <c r="C166" s="83" t="s">
        <v>1731</v>
      </c>
      <c r="D166" s="94"/>
      <c r="E166" s="94"/>
      <c r="F166" s="94"/>
      <c r="G166" s="198">
        <v>100</v>
      </c>
      <c r="H166" s="198">
        <f>IF(A166="","",(G166-(G166*$H$3)))</f>
        <v>32</v>
      </c>
      <c r="I166" s="270"/>
      <c r="L166" s="27"/>
      <c r="M166" s="302"/>
    </row>
    <row r="167" spans="1:13" ht="120" customHeight="1" x14ac:dyDescent="0.35">
      <c r="A167" s="87" t="s">
        <v>343</v>
      </c>
      <c r="B167"/>
      <c r="C167" s="83" t="s">
        <v>1732</v>
      </c>
      <c r="D167" s="94"/>
      <c r="E167" s="94"/>
      <c r="F167" s="94"/>
      <c r="G167" s="198">
        <v>71.5</v>
      </c>
      <c r="H167" s="198">
        <f>IF(A167="","",(G167-(G167*$H$3)))</f>
        <v>22.879999999999995</v>
      </c>
      <c r="I167" s="270"/>
      <c r="M167" s="302"/>
    </row>
    <row r="168" spans="1:13" ht="120" customHeight="1" x14ac:dyDescent="0.35">
      <c r="A168" s="87" t="s">
        <v>344</v>
      </c>
      <c r="B168"/>
      <c r="C168" s="83" t="s">
        <v>1733</v>
      </c>
      <c r="D168" s="94"/>
      <c r="E168" s="94"/>
      <c r="F168" s="94"/>
      <c r="G168" s="198">
        <v>94.5</v>
      </c>
      <c r="H168" s="198">
        <f>IF(A168="","",(G168-(G168*$H$3)))</f>
        <v>30.239999999999995</v>
      </c>
      <c r="I168" s="270"/>
      <c r="M168" s="302"/>
    </row>
    <row r="169" spans="1:13" s="49" customFormat="1" ht="120" customHeight="1" x14ac:dyDescent="0.35">
      <c r="A169" s="87" t="s">
        <v>345</v>
      </c>
      <c r="B169"/>
      <c r="C169" s="83" t="s">
        <v>1734</v>
      </c>
      <c r="D169" s="94"/>
      <c r="E169" s="94"/>
      <c r="F169" s="94"/>
      <c r="G169" s="198">
        <v>145.71699999999998</v>
      </c>
      <c r="H169" s="198">
        <f>IF(A169="","",(G169-(G169*$H$3)))</f>
        <v>46.629439999999988</v>
      </c>
      <c r="I169" s="263"/>
      <c r="L169" s="27"/>
      <c r="M169" s="302"/>
    </row>
    <row r="170" spans="1:13" x14ac:dyDescent="0.35">
      <c r="A170" s="80"/>
      <c r="B170" s="80"/>
      <c r="C170" s="234" t="s">
        <v>346</v>
      </c>
      <c r="D170" s="95"/>
      <c r="E170" s="95"/>
      <c r="F170" s="95"/>
      <c r="G170" s="200"/>
      <c r="H170" s="81"/>
      <c r="I170" s="81"/>
      <c r="M170" s="302"/>
    </row>
    <row r="171" spans="1:13" s="49" customFormat="1" ht="120" customHeight="1" x14ac:dyDescent="0.35">
      <c r="A171" s="87" t="s">
        <v>347</v>
      </c>
      <c r="B171"/>
      <c r="C171" s="83" t="s">
        <v>348</v>
      </c>
      <c r="D171" s="104"/>
      <c r="E171" s="104"/>
      <c r="F171" s="104"/>
      <c r="G171" s="198">
        <v>236.50000000000003</v>
      </c>
      <c r="H171" s="198">
        <f>IF(A171="","",(G171-(G171*$H$3)))</f>
        <v>75.680000000000007</v>
      </c>
      <c r="I171" s="263"/>
      <c r="L171" s="27"/>
      <c r="M171" s="302"/>
    </row>
    <row r="172" spans="1:13" ht="120" customHeight="1" x14ac:dyDescent="0.35">
      <c r="A172" s="87" t="s">
        <v>349</v>
      </c>
      <c r="B172" s="87"/>
      <c r="C172" s="83" t="s">
        <v>350</v>
      </c>
      <c r="D172" s="94"/>
      <c r="E172" s="94"/>
      <c r="F172" s="94"/>
      <c r="G172" s="198">
        <v>200.20000000000002</v>
      </c>
      <c r="H172" s="198">
        <f>IF(A172="","",(G172-(G172*$H$3)))</f>
        <v>64.063999999999993</v>
      </c>
      <c r="I172" s="263"/>
      <c r="M172" s="302"/>
    </row>
    <row r="173" spans="1:13" ht="120" customHeight="1" x14ac:dyDescent="0.35">
      <c r="A173" s="87" t="s">
        <v>351</v>
      </c>
      <c r="B173"/>
      <c r="C173" s="83" t="s">
        <v>352</v>
      </c>
      <c r="D173" s="94"/>
      <c r="E173" s="94"/>
      <c r="F173" s="94"/>
      <c r="G173" s="198">
        <v>40.5</v>
      </c>
      <c r="H173" s="198">
        <f>IF(A173="","",(G173-(G173*$H$3)))</f>
        <v>12.959999999999997</v>
      </c>
      <c r="I173" s="270"/>
      <c r="M173" s="302"/>
    </row>
    <row r="174" spans="1:13" s="89" customFormat="1" ht="120" customHeight="1" x14ac:dyDescent="0.35">
      <c r="A174" s="103" t="s">
        <v>353</v>
      </c>
      <c r="B174"/>
      <c r="C174" s="83" t="s">
        <v>1735</v>
      </c>
      <c r="D174" s="104"/>
      <c r="E174" s="104"/>
      <c r="F174" s="104"/>
      <c r="G174" s="198">
        <v>125</v>
      </c>
      <c r="H174" s="198">
        <f>IF(A174="","",(G174-(G174*$H$3)))</f>
        <v>40</v>
      </c>
      <c r="I174" s="270"/>
      <c r="L174" s="27"/>
      <c r="M174" s="302"/>
    </row>
    <row r="175" spans="1:13" s="89" customFormat="1" ht="120" customHeight="1" x14ac:dyDescent="0.35">
      <c r="A175" s="103" t="s">
        <v>354</v>
      </c>
      <c r="B175"/>
      <c r="C175" s="83" t="s">
        <v>355</v>
      </c>
      <c r="D175" s="104"/>
      <c r="E175" s="104"/>
      <c r="F175" s="104"/>
      <c r="G175" s="198">
        <v>155.5</v>
      </c>
      <c r="H175" s="198">
        <f>IF(A175="","",(G175-(G175*$H$3)))</f>
        <v>49.759999999999991</v>
      </c>
      <c r="I175" s="270"/>
      <c r="L175" s="27"/>
      <c r="M175" s="302"/>
    </row>
    <row r="176" spans="1:13" s="89" customFormat="1" ht="120" customHeight="1" x14ac:dyDescent="0.35">
      <c r="A176" s="103" t="s">
        <v>356</v>
      </c>
      <c r="B176"/>
      <c r="C176" s="71" t="s">
        <v>357</v>
      </c>
      <c r="D176" s="104"/>
      <c r="E176" s="104"/>
      <c r="F176" s="104"/>
      <c r="G176" s="198">
        <v>40.5</v>
      </c>
      <c r="H176" s="198">
        <f>IF(A176="","",(G176-(G176*$H$3)))</f>
        <v>12.959999999999997</v>
      </c>
      <c r="I176" s="270"/>
      <c r="L176" s="27"/>
      <c r="M176" s="302"/>
    </row>
    <row r="177" spans="1:13" s="89" customFormat="1" ht="120" customHeight="1" x14ac:dyDescent="0.35">
      <c r="A177" s="103" t="s">
        <v>358</v>
      </c>
      <c r="B177"/>
      <c r="C177" s="83" t="s">
        <v>359</v>
      </c>
      <c r="D177" s="104"/>
      <c r="E177" s="104"/>
      <c r="F177" s="104"/>
      <c r="G177" s="198">
        <v>40.996000000000002</v>
      </c>
      <c r="H177" s="198">
        <f>IF(A177="","",(G177-(G177*$H$3)))</f>
        <v>13.11872</v>
      </c>
      <c r="I177" s="270"/>
      <c r="L177" s="27"/>
      <c r="M177" s="302"/>
    </row>
    <row r="178" spans="1:13" s="89" customFormat="1" ht="120" customHeight="1" x14ac:dyDescent="0.35">
      <c r="A178" s="103" t="s">
        <v>360</v>
      </c>
      <c r="B178"/>
      <c r="C178" s="83" t="s">
        <v>361</v>
      </c>
      <c r="D178" s="104"/>
      <c r="E178" s="104"/>
      <c r="F178" s="104"/>
      <c r="G178" s="198">
        <v>110</v>
      </c>
      <c r="H178" s="198">
        <f>IF(A178="","",(G178-(G178*$H$3)))</f>
        <v>35.199999999999989</v>
      </c>
      <c r="I178" s="270"/>
      <c r="L178" s="27"/>
      <c r="M178" s="302"/>
    </row>
    <row r="179" spans="1:13" s="89" customFormat="1" ht="120" customHeight="1" x14ac:dyDescent="0.35">
      <c r="A179" s="87" t="s">
        <v>362</v>
      </c>
      <c r="B179"/>
      <c r="C179" s="83" t="s">
        <v>363</v>
      </c>
      <c r="D179" s="104"/>
      <c r="E179" s="104"/>
      <c r="F179" s="104"/>
      <c r="G179" s="198">
        <v>122</v>
      </c>
      <c r="H179" s="198">
        <f>IF(A179="","",(G179-(G179*$H$3)))</f>
        <v>39.039999999999992</v>
      </c>
      <c r="I179" s="270"/>
      <c r="L179" s="27"/>
      <c r="M179" s="302"/>
    </row>
    <row r="180" spans="1:13" s="89" customFormat="1" ht="120" customHeight="1" x14ac:dyDescent="0.35">
      <c r="A180" s="87" t="s">
        <v>364</v>
      </c>
      <c r="B180"/>
      <c r="C180" s="83" t="s">
        <v>365</v>
      </c>
      <c r="D180" s="104"/>
      <c r="E180" s="104"/>
      <c r="F180" s="104"/>
      <c r="G180" s="198">
        <v>268</v>
      </c>
      <c r="H180" s="198">
        <f>IF(A180="","",(G180-(G180*$H$3)))</f>
        <v>85.759999999999991</v>
      </c>
      <c r="I180" s="270"/>
      <c r="L180" s="27"/>
      <c r="M180" s="302"/>
    </row>
    <row r="181" spans="1:13" ht="120" customHeight="1" x14ac:dyDescent="0.35">
      <c r="A181" s="87" t="s">
        <v>366</v>
      </c>
      <c r="B181"/>
      <c r="C181" s="83" t="s">
        <v>367</v>
      </c>
      <c r="D181" s="94"/>
      <c r="E181" s="94"/>
      <c r="F181" s="94"/>
      <c r="G181" s="198">
        <v>20</v>
      </c>
      <c r="H181" s="198">
        <f>IF(A181="","",(G181-(G181*$H$3)))</f>
        <v>6.3999999999999986</v>
      </c>
      <c r="I181" s="270"/>
      <c r="M181" s="302"/>
    </row>
    <row r="182" spans="1:13" x14ac:dyDescent="0.35">
      <c r="A182" s="80"/>
      <c r="B182" s="80"/>
      <c r="C182" s="234" t="s">
        <v>368</v>
      </c>
      <c r="D182" s="95"/>
      <c r="E182" s="95"/>
      <c r="F182" s="95"/>
      <c r="G182" s="200"/>
      <c r="H182" s="81"/>
      <c r="I182" s="81"/>
      <c r="M182" s="302"/>
    </row>
    <row r="183" spans="1:13" s="309" customFormat="1" ht="120" customHeight="1" x14ac:dyDescent="0.35">
      <c r="A183" s="87" t="s">
        <v>369</v>
      </c>
      <c r="B183" s="262"/>
      <c r="C183" s="83" t="s">
        <v>370</v>
      </c>
      <c r="D183" s="104"/>
      <c r="E183" s="104"/>
      <c r="F183" s="104"/>
      <c r="G183" s="198">
        <v>47.3</v>
      </c>
      <c r="H183" s="198">
        <f>IF(A183="","",(G183-(G183*$H$3)))</f>
        <v>15.135999999999996</v>
      </c>
      <c r="I183" s="263" t="s">
        <v>1789</v>
      </c>
      <c r="L183" s="24"/>
      <c r="M183" s="306"/>
    </row>
    <row r="184" spans="1:13" s="269" customFormat="1" ht="120" customHeight="1" x14ac:dyDescent="0.35">
      <c r="A184" s="87" t="s">
        <v>371</v>
      </c>
      <c r="B184" s="262"/>
      <c r="C184" s="83" t="s">
        <v>372</v>
      </c>
      <c r="D184" s="104"/>
      <c r="E184" s="104"/>
      <c r="F184" s="104"/>
      <c r="G184" s="198">
        <v>90</v>
      </c>
      <c r="H184" s="198">
        <f>IF(A184="","",(G184-(G184*$H$3)))</f>
        <v>28.799999999999997</v>
      </c>
      <c r="I184" s="263" t="s">
        <v>1789</v>
      </c>
      <c r="L184" s="24"/>
      <c r="M184" s="306"/>
    </row>
    <row r="185" spans="1:13" s="24" customFormat="1" ht="120" customHeight="1" x14ac:dyDescent="0.35">
      <c r="A185" s="87" t="s">
        <v>373</v>
      </c>
      <c r="B185" s="262"/>
      <c r="C185" s="83" t="s">
        <v>374</v>
      </c>
      <c r="D185" s="94"/>
      <c r="E185" s="94"/>
      <c r="F185" s="94"/>
      <c r="G185" s="198">
        <v>145</v>
      </c>
      <c r="H185" s="198">
        <f>IF(A185="","",(G185-(G185*$H$3)))</f>
        <v>46.399999999999991</v>
      </c>
      <c r="I185" s="263" t="s">
        <v>1789</v>
      </c>
      <c r="M185" s="306"/>
    </row>
    <row r="186" spans="1:13" s="269" customFormat="1" ht="120" customHeight="1" x14ac:dyDescent="0.35">
      <c r="A186" s="87" t="s">
        <v>375</v>
      </c>
      <c r="B186" s="262"/>
      <c r="C186" s="83" t="s">
        <v>376</v>
      </c>
      <c r="D186" s="104"/>
      <c r="E186" s="104"/>
      <c r="F186" s="104"/>
      <c r="G186" s="198">
        <v>67</v>
      </c>
      <c r="H186" s="198">
        <f>IF(A186="","",(G186-(G186*$H$3)))</f>
        <v>21.439999999999998</v>
      </c>
      <c r="I186" s="263" t="s">
        <v>1789</v>
      </c>
      <c r="L186" s="24"/>
      <c r="M186" s="306"/>
    </row>
    <row r="187" spans="1:13" ht="14.25" customHeight="1" x14ac:dyDescent="0.35">
      <c r="A187" s="80"/>
      <c r="B187" s="80"/>
      <c r="C187" s="234" t="s">
        <v>377</v>
      </c>
      <c r="D187" s="81"/>
      <c r="E187" s="81"/>
      <c r="F187" s="81"/>
      <c r="G187" s="81"/>
      <c r="H187" s="81"/>
      <c r="I187" s="81"/>
      <c r="M187" s="302"/>
    </row>
    <row r="188" spans="1:13" ht="120" customHeight="1" x14ac:dyDescent="0.35">
      <c r="A188" s="107" t="s">
        <v>378</v>
      </c>
      <c r="B188"/>
      <c r="C188" s="83" t="s">
        <v>379</v>
      </c>
      <c r="D188" s="94"/>
      <c r="E188" s="94"/>
      <c r="F188" s="94"/>
      <c r="G188" s="198">
        <v>178.5</v>
      </c>
      <c r="H188" s="198">
        <f>IF(A188="","",(G188-(G188*$H$3)))</f>
        <v>57.11999999999999</v>
      </c>
      <c r="I188" s="270"/>
      <c r="M188" s="302"/>
    </row>
    <row r="189" spans="1:13" ht="120" customHeight="1" x14ac:dyDescent="0.35">
      <c r="A189" s="107" t="s">
        <v>380</v>
      </c>
      <c r="B189"/>
      <c r="C189" s="83" t="s">
        <v>381</v>
      </c>
      <c r="D189" s="94"/>
      <c r="E189" s="94"/>
      <c r="F189" s="94"/>
      <c r="G189" s="198">
        <v>33.5</v>
      </c>
      <c r="H189" s="198">
        <f>IF(A189="","",(G189-(G189*$H$3)))</f>
        <v>10.719999999999999</v>
      </c>
      <c r="I189" s="270"/>
      <c r="M189" s="302"/>
    </row>
    <row r="190" spans="1:13" ht="120" customHeight="1" x14ac:dyDescent="0.35">
      <c r="A190" s="107" t="s">
        <v>382</v>
      </c>
      <c r="B190"/>
      <c r="C190" s="83" t="s">
        <v>383</v>
      </c>
      <c r="D190" s="94"/>
      <c r="E190" s="94"/>
      <c r="F190" s="94"/>
      <c r="G190" s="198">
        <v>52.5</v>
      </c>
      <c r="H190" s="198">
        <f>IF(A190="","",(G190-(G190*$H$3)))</f>
        <v>16.799999999999997</v>
      </c>
      <c r="I190" s="270"/>
      <c r="M190" s="302"/>
    </row>
    <row r="191" spans="1:13" ht="120" customHeight="1" x14ac:dyDescent="0.35">
      <c r="A191" s="107" t="s">
        <v>384</v>
      </c>
      <c r="B191"/>
      <c r="C191" s="83" t="s">
        <v>385</v>
      </c>
      <c r="D191" s="94"/>
      <c r="E191" s="94"/>
      <c r="F191" s="94"/>
      <c r="G191" s="198">
        <v>126</v>
      </c>
      <c r="H191" s="198">
        <f>IF(A191="","",(G191-(G191*$H$3)))</f>
        <v>40.319999999999993</v>
      </c>
      <c r="I191" s="270"/>
      <c r="M191" s="302"/>
    </row>
    <row r="192" spans="1:13" ht="14.25" customHeight="1" x14ac:dyDescent="0.35">
      <c r="A192" s="80"/>
      <c r="B192" s="80"/>
      <c r="C192" s="234" t="s">
        <v>386</v>
      </c>
      <c r="D192" s="81" t="s">
        <v>387</v>
      </c>
      <c r="E192" s="81"/>
      <c r="F192" s="81" t="str">
        <f>IF(A192="","",#REF!*E192)</f>
        <v/>
      </c>
      <c r="G192" s="81"/>
      <c r="H192" s="81"/>
      <c r="I192" s="81"/>
      <c r="M192" s="302"/>
    </row>
    <row r="193" spans="1:13" s="49" customFormat="1" ht="120" customHeight="1" x14ac:dyDescent="0.35">
      <c r="A193" s="235" t="s">
        <v>388</v>
      </c>
      <c r="B193"/>
      <c r="C193" s="236" t="s">
        <v>389</v>
      </c>
      <c r="D193" s="104"/>
      <c r="E193" s="104"/>
      <c r="F193" s="104"/>
      <c r="G193" s="198">
        <v>131.5</v>
      </c>
      <c r="H193" s="198">
        <f>IF(A193="","",(G193-(G193*$H$3)))</f>
        <v>42.08</v>
      </c>
      <c r="I193" s="270"/>
      <c r="L193" s="27"/>
      <c r="M193" s="302"/>
    </row>
    <row r="194" spans="1:13" ht="14.25" customHeight="1" x14ac:dyDescent="0.35">
      <c r="A194" s="80"/>
      <c r="B194" s="80"/>
      <c r="C194" s="234" t="s">
        <v>390</v>
      </c>
      <c r="D194" s="81" t="s">
        <v>387</v>
      </c>
      <c r="E194" s="81"/>
      <c r="F194" s="81" t="str">
        <f>IF(A194="","",#REF!*E194)</f>
        <v/>
      </c>
      <c r="G194" s="81"/>
      <c r="H194" s="81"/>
      <c r="I194" s="81"/>
      <c r="M194" s="302"/>
    </row>
    <row r="195" spans="1:13" ht="100" customHeight="1" x14ac:dyDescent="0.35">
      <c r="A195" s="235" t="s">
        <v>1498</v>
      </c>
      <c r="B195"/>
      <c r="C195" s="236" t="s">
        <v>391</v>
      </c>
      <c r="D195" s="104"/>
      <c r="E195" s="104"/>
      <c r="F195" s="104"/>
      <c r="G195" s="198">
        <v>190</v>
      </c>
      <c r="H195" s="198">
        <f>IF(A195="","",(G195-(G195*$H$3)))</f>
        <v>60.799999999999983</v>
      </c>
      <c r="I195" s="263"/>
      <c r="M195" s="302"/>
    </row>
    <row r="196" spans="1:13" ht="100" customHeight="1" x14ac:dyDescent="0.35">
      <c r="A196" s="235" t="s">
        <v>392</v>
      </c>
      <c r="B196"/>
      <c r="C196" s="236" t="s">
        <v>393</v>
      </c>
      <c r="D196" s="104"/>
      <c r="E196" s="104"/>
      <c r="F196" s="104"/>
      <c r="G196" s="198">
        <v>47.557499999999997</v>
      </c>
      <c r="H196" s="198">
        <f>IF(A196="","",(G196-(G196*$H$3)))</f>
        <v>15.218399999999995</v>
      </c>
      <c r="I196" s="263"/>
      <c r="M196" s="302"/>
    </row>
    <row r="197" spans="1:13" ht="100" customHeight="1" x14ac:dyDescent="0.35">
      <c r="A197" s="235" t="s">
        <v>1494</v>
      </c>
      <c r="B197"/>
      <c r="C197" s="236" t="s">
        <v>1495</v>
      </c>
      <c r="D197" s="104"/>
      <c r="E197" s="104"/>
      <c r="F197" s="104"/>
      <c r="G197" s="198">
        <v>36</v>
      </c>
      <c r="H197" s="198">
        <f>IF(A197="","",(G197-(G197*$H$3)))</f>
        <v>11.52</v>
      </c>
      <c r="I197" s="270"/>
      <c r="M197" s="302"/>
    </row>
    <row r="198" spans="1:13" ht="100" customHeight="1" x14ac:dyDescent="0.35">
      <c r="A198" s="283" t="s">
        <v>1496</v>
      </c>
      <c r="B198"/>
      <c r="C198" s="236" t="s">
        <v>1497</v>
      </c>
      <c r="D198" s="104"/>
      <c r="E198" s="104"/>
      <c r="F198" s="104"/>
      <c r="G198" s="198">
        <v>25.3</v>
      </c>
      <c r="H198" s="198">
        <f>IF(A198="","",(G198-(G198*$H$3)))</f>
        <v>8.0960000000000001</v>
      </c>
      <c r="I198" s="270"/>
      <c r="M198" s="302"/>
    </row>
    <row r="199" spans="1:13" ht="20" x14ac:dyDescent="0.35">
      <c r="A199" s="85"/>
      <c r="B199" s="85"/>
      <c r="C199" s="79" t="s">
        <v>290</v>
      </c>
      <c r="D199" s="86"/>
      <c r="E199" s="86"/>
      <c r="F199" s="86"/>
      <c r="G199" s="86"/>
      <c r="H199" s="86"/>
      <c r="I199" s="86"/>
      <c r="M199" s="302"/>
    </row>
    <row r="200" spans="1:13" ht="14.25" customHeight="1" x14ac:dyDescent="0.35">
      <c r="A200" s="80"/>
      <c r="B200" s="80"/>
      <c r="C200" s="234" t="s">
        <v>295</v>
      </c>
      <c r="D200" s="81"/>
      <c r="E200" s="81"/>
      <c r="F200" s="81"/>
      <c r="G200" s="81"/>
      <c r="H200" s="81"/>
      <c r="I200" s="81"/>
      <c r="M200" s="302"/>
    </row>
    <row r="201" spans="1:13" ht="100" x14ac:dyDescent="0.35">
      <c r="A201" s="87" t="s">
        <v>291</v>
      </c>
      <c r="B201" s="262"/>
      <c r="C201" s="83" t="s">
        <v>292</v>
      </c>
      <c r="D201" s="202"/>
      <c r="E201" s="202"/>
      <c r="F201" s="202"/>
      <c r="G201" s="198">
        <v>380</v>
      </c>
      <c r="H201" s="198">
        <f>IF(A201="","",(G201-(G201*$H$3)))</f>
        <v>121.59999999999997</v>
      </c>
      <c r="I201" s="263"/>
      <c r="M201" s="302"/>
    </row>
    <row r="202" spans="1:13" ht="100" customHeight="1" x14ac:dyDescent="0.35">
      <c r="A202" s="102" t="s">
        <v>296</v>
      </c>
      <c r="B202" s="102"/>
      <c r="C202" s="83" t="s">
        <v>1717</v>
      </c>
      <c r="D202" s="94"/>
      <c r="E202" s="94"/>
      <c r="F202" s="94"/>
      <c r="G202" s="198">
        <v>164.32500000000002</v>
      </c>
      <c r="H202" s="198">
        <f>IF(A202="","",(G202-(G202*$H$3)))</f>
        <v>52.584000000000003</v>
      </c>
      <c r="I202" s="263"/>
      <c r="M202" s="302"/>
    </row>
    <row r="203" spans="1:13" ht="100" customHeight="1" x14ac:dyDescent="0.35">
      <c r="A203" s="102" t="s">
        <v>297</v>
      </c>
      <c r="B203" s="102"/>
      <c r="C203" s="83" t="s">
        <v>1718</v>
      </c>
      <c r="D203" s="94"/>
      <c r="E203" s="94"/>
      <c r="F203" s="94"/>
      <c r="G203" s="198">
        <v>102.9</v>
      </c>
      <c r="H203" s="198">
        <f>IF(A203="","",(G203-(G203*$H$3)))</f>
        <v>32.927999999999997</v>
      </c>
      <c r="I203" s="263"/>
      <c r="M203" s="302"/>
    </row>
    <row r="204" spans="1:13" ht="14.25" customHeight="1" x14ac:dyDescent="0.35">
      <c r="A204" s="80"/>
      <c r="B204" s="80"/>
      <c r="C204" s="234" t="s">
        <v>298</v>
      </c>
      <c r="D204" s="81"/>
      <c r="E204" s="81"/>
      <c r="F204" s="81"/>
      <c r="G204" s="81"/>
      <c r="H204" s="81"/>
      <c r="I204" s="81"/>
      <c r="M204" s="302"/>
    </row>
    <row r="205" spans="1:13" ht="87.5" x14ac:dyDescent="0.35">
      <c r="A205" s="87" t="s">
        <v>293</v>
      </c>
      <c r="B205" s="87"/>
      <c r="C205" s="83" t="s">
        <v>294</v>
      </c>
      <c r="D205" s="104"/>
      <c r="E205" s="104"/>
      <c r="F205" s="104"/>
      <c r="G205" s="198">
        <v>325</v>
      </c>
      <c r="H205" s="198">
        <f>IF(A205="","",(G205-(G205*$H$3)))</f>
        <v>103.99999999999997</v>
      </c>
      <c r="I205" s="263"/>
      <c r="M205" s="302"/>
    </row>
    <row r="206" spans="1:13" ht="109.5" customHeight="1" x14ac:dyDescent="0.35">
      <c r="A206" s="102" t="s">
        <v>299</v>
      </c>
      <c r="B206" s="102"/>
      <c r="C206" s="83" t="s">
        <v>1719</v>
      </c>
      <c r="D206" s="88"/>
      <c r="E206" s="88"/>
      <c r="F206" s="88"/>
      <c r="G206" s="198">
        <v>148.05000000000001</v>
      </c>
      <c r="H206" s="198">
        <f>IF(A206="","",(G206-(G206*$H$3)))</f>
        <v>47.375999999999991</v>
      </c>
      <c r="I206" s="263"/>
      <c r="M206" s="302"/>
    </row>
    <row r="207" spans="1:13" ht="109.5" customHeight="1" x14ac:dyDescent="0.35">
      <c r="A207" s="102" t="s">
        <v>300</v>
      </c>
      <c r="B207" s="102"/>
      <c r="C207" s="83" t="s">
        <v>1720</v>
      </c>
      <c r="D207" s="202"/>
      <c r="E207" s="202"/>
      <c r="F207" s="202"/>
      <c r="G207" s="198">
        <v>90.3</v>
      </c>
      <c r="H207" s="198">
        <f>IF(A207="","",(G207-(G207*$H$3)))</f>
        <v>28.895999999999994</v>
      </c>
      <c r="I207" s="263"/>
      <c r="M207" s="302"/>
    </row>
    <row r="208" spans="1:13" ht="14.25" customHeight="1" x14ac:dyDescent="0.35">
      <c r="A208" s="80"/>
      <c r="B208" s="80"/>
      <c r="C208" s="234" t="s">
        <v>301</v>
      </c>
      <c r="D208" s="81"/>
      <c r="E208" s="81"/>
      <c r="F208" s="81"/>
      <c r="G208" s="81"/>
      <c r="H208" s="81"/>
      <c r="I208" s="81"/>
      <c r="M208" s="302"/>
    </row>
    <row r="209" spans="1:13" ht="120" customHeight="1" x14ac:dyDescent="0.3">
      <c r="A209" s="102" t="s">
        <v>302</v>
      </c>
      <c r="B209" s="102"/>
      <c r="C209" s="83" t="s">
        <v>1721</v>
      </c>
      <c r="D209" s="202"/>
      <c r="E209" s="202"/>
      <c r="F209" s="202"/>
      <c r="G209" s="198">
        <v>96</v>
      </c>
      <c r="H209" s="198">
        <f>IF(A209="","",(G209-(G209*$H$3)))</f>
        <v>30.72</v>
      </c>
      <c r="I209" s="270"/>
      <c r="M209" s="302"/>
    </row>
    <row r="210" spans="1:13" ht="14.25" customHeight="1" x14ac:dyDescent="0.35">
      <c r="A210" s="80"/>
      <c r="B210" s="80"/>
      <c r="C210" s="234" t="s">
        <v>303</v>
      </c>
      <c r="D210" s="81"/>
      <c r="E210" s="81"/>
      <c r="F210" s="81"/>
      <c r="G210" s="81"/>
      <c r="H210" s="81"/>
      <c r="I210" s="81"/>
      <c r="M210" s="302"/>
    </row>
    <row r="211" spans="1:13" ht="120" customHeight="1" x14ac:dyDescent="0.35">
      <c r="A211" s="102" t="s">
        <v>304</v>
      </c>
      <c r="B211"/>
      <c r="C211" s="83" t="s">
        <v>305</v>
      </c>
      <c r="D211" s="88"/>
      <c r="E211" s="88"/>
      <c r="F211" s="88"/>
      <c r="G211" s="198">
        <v>48.480000000000004</v>
      </c>
      <c r="H211" s="198">
        <f>IF(A211="","",(G211-(G211*$H$3)))</f>
        <v>15.513599999999997</v>
      </c>
      <c r="I211" s="263"/>
      <c r="M211" s="302"/>
    </row>
    <row r="212" spans="1:13" ht="120" customHeight="1" x14ac:dyDescent="0.35">
      <c r="A212" s="102" t="s">
        <v>306</v>
      </c>
      <c r="B212"/>
      <c r="C212" s="83" t="s">
        <v>307</v>
      </c>
      <c r="D212" s="88"/>
      <c r="E212" s="88"/>
      <c r="F212" s="88"/>
      <c r="G212" s="198">
        <v>86</v>
      </c>
      <c r="H212" s="198">
        <f>IF(A212="","",(G212-(G212*$H$3)))</f>
        <v>27.519999999999996</v>
      </c>
      <c r="I212" s="270"/>
      <c r="M212" s="302"/>
    </row>
    <row r="213" spans="1:13" ht="20" x14ac:dyDescent="0.35">
      <c r="A213" s="85"/>
      <c r="B213" s="85"/>
      <c r="C213" s="79" t="s">
        <v>308</v>
      </c>
      <c r="D213" s="86"/>
      <c r="E213" s="86"/>
      <c r="F213" s="86"/>
      <c r="G213" s="86"/>
      <c r="H213" s="86"/>
      <c r="I213" s="86"/>
      <c r="M213" s="302"/>
    </row>
    <row r="214" spans="1:13" ht="14.25" customHeight="1" x14ac:dyDescent="0.35">
      <c r="A214" s="80"/>
      <c r="B214" s="80"/>
      <c r="C214" s="234" t="s">
        <v>309</v>
      </c>
      <c r="D214" s="81"/>
      <c r="E214" s="81"/>
      <c r="F214" s="81"/>
      <c r="G214" s="81"/>
      <c r="H214" s="81"/>
      <c r="I214" s="81"/>
      <c r="M214" s="302"/>
    </row>
    <row r="215" spans="1:13" ht="120" customHeight="1" x14ac:dyDescent="0.3">
      <c r="A215" s="102" t="s">
        <v>310</v>
      </c>
      <c r="B215" s="102"/>
      <c r="C215" s="83" t="s">
        <v>311</v>
      </c>
      <c r="D215" s="202"/>
      <c r="E215" s="202"/>
      <c r="F215" s="202"/>
      <c r="G215" s="198">
        <v>200</v>
      </c>
      <c r="H215" s="198">
        <f>IF(A215="","",(G215-(G215*$H$3)))</f>
        <v>64</v>
      </c>
      <c r="I215" s="270"/>
      <c r="M215" s="302"/>
    </row>
    <row r="216" spans="1:13" ht="120" customHeight="1" x14ac:dyDescent="0.3">
      <c r="A216" s="102" t="s">
        <v>312</v>
      </c>
      <c r="B216" s="102"/>
      <c r="C216" s="83" t="s">
        <v>313</v>
      </c>
      <c r="D216" s="88"/>
      <c r="E216" s="88"/>
      <c r="F216" s="88"/>
      <c r="G216" s="198">
        <v>116</v>
      </c>
      <c r="H216" s="198">
        <f>IF(A216="","",(G216-(G216*$H$3)))</f>
        <v>37.11999999999999</v>
      </c>
      <c r="I216" s="270"/>
      <c r="M216" s="302"/>
    </row>
    <row r="217" spans="1:13" ht="120" customHeight="1" x14ac:dyDescent="0.3">
      <c r="A217" s="102" t="s">
        <v>314</v>
      </c>
      <c r="B217" s="102"/>
      <c r="C217" s="83" t="s">
        <v>315</v>
      </c>
      <c r="D217" s="202"/>
      <c r="E217" s="202"/>
      <c r="F217" s="202"/>
      <c r="G217" s="198">
        <v>159</v>
      </c>
      <c r="H217" s="198">
        <f>IF(A217="","",(G217-(G217*$H$3)))</f>
        <v>50.879999999999995</v>
      </c>
      <c r="I217" s="270"/>
      <c r="M217" s="302"/>
    </row>
    <row r="218" spans="1:13" ht="14.25" customHeight="1" x14ac:dyDescent="0.35">
      <c r="A218" s="80"/>
      <c r="B218" s="80"/>
      <c r="C218" s="234" t="s">
        <v>303</v>
      </c>
      <c r="D218" s="81"/>
      <c r="E218" s="81"/>
      <c r="F218" s="81"/>
      <c r="G218" s="81"/>
      <c r="H218" s="81"/>
      <c r="I218" s="81"/>
      <c r="M218" s="302"/>
    </row>
    <row r="219" spans="1:13" ht="120" customHeight="1" x14ac:dyDescent="0.35">
      <c r="A219" s="102" t="s">
        <v>316</v>
      </c>
      <c r="B219"/>
      <c r="C219" s="83" t="s">
        <v>317</v>
      </c>
      <c r="D219" s="202"/>
      <c r="E219" s="202"/>
      <c r="F219" s="202"/>
      <c r="G219" s="198">
        <v>93.424999999999997</v>
      </c>
      <c r="H219" s="198">
        <f>IF(A219="","",(G219-(G219*$H$3)))</f>
        <v>29.895999999999994</v>
      </c>
      <c r="I219" s="263"/>
      <c r="M219" s="302"/>
    </row>
    <row r="220" spans="1:13" ht="120" customHeight="1" x14ac:dyDescent="0.35">
      <c r="A220" s="102" t="s">
        <v>318</v>
      </c>
      <c r="B220" s="102"/>
      <c r="C220" s="83" t="s">
        <v>319</v>
      </c>
      <c r="D220" s="88"/>
      <c r="E220" s="88"/>
      <c r="F220" s="88"/>
      <c r="G220" s="198">
        <v>123.22</v>
      </c>
      <c r="H220" s="198">
        <f>IF(A220="","",(G220-(G220*$H$3)))</f>
        <v>39.430399999999992</v>
      </c>
      <c r="I220" s="263"/>
      <c r="M220" s="302"/>
    </row>
    <row r="221" spans="1:13" ht="120" customHeight="1" x14ac:dyDescent="0.35">
      <c r="A221" s="102" t="s">
        <v>320</v>
      </c>
      <c r="B221"/>
      <c r="C221" s="83" t="s">
        <v>321</v>
      </c>
      <c r="D221" s="202"/>
      <c r="E221" s="202"/>
      <c r="F221" s="202"/>
      <c r="G221" s="198">
        <v>102.01</v>
      </c>
      <c r="H221" s="198">
        <f>IF(A221="","",(G221-(G221*$H$3)))</f>
        <v>32.643199999999993</v>
      </c>
      <c r="I221" s="263"/>
      <c r="M221" s="302"/>
    </row>
    <row r="222" spans="1:13" ht="14.25" customHeight="1" x14ac:dyDescent="0.35">
      <c r="A222" s="80"/>
      <c r="B222" s="80"/>
      <c r="C222" s="234" t="s">
        <v>322</v>
      </c>
      <c r="D222" s="81"/>
      <c r="E222" s="81"/>
      <c r="F222" s="81"/>
      <c r="G222" s="81"/>
      <c r="H222" s="81"/>
      <c r="I222" s="81"/>
      <c r="M222" s="302"/>
    </row>
    <row r="223" spans="1:13" ht="120" customHeight="1" x14ac:dyDescent="0.3">
      <c r="A223" s="221" t="s">
        <v>323</v>
      </c>
      <c r="B223" s="102"/>
      <c r="C223" s="83" t="s">
        <v>1722</v>
      </c>
      <c r="D223" s="202"/>
      <c r="E223" s="202"/>
      <c r="F223" s="202"/>
      <c r="G223" s="198">
        <v>143.5</v>
      </c>
      <c r="H223" s="198">
        <f>IF(A223="","",(G223-(G223*$H$3)))</f>
        <v>45.919999999999987</v>
      </c>
      <c r="I223" s="270"/>
      <c r="M223" s="302"/>
    </row>
    <row r="224" spans="1:13" ht="120" customHeight="1" x14ac:dyDescent="0.3">
      <c r="A224" s="221" t="s">
        <v>324</v>
      </c>
      <c r="B224" s="102"/>
      <c r="C224" s="83" t="s">
        <v>1723</v>
      </c>
      <c r="D224" s="88"/>
      <c r="E224" s="88"/>
      <c r="F224" s="88"/>
      <c r="G224" s="198">
        <v>169.5</v>
      </c>
      <c r="H224" s="198">
        <f>IF(A224="","",(G224-(G224*$H$3)))</f>
        <v>54.239999999999995</v>
      </c>
      <c r="I224" s="270"/>
      <c r="M224" s="302"/>
    </row>
    <row r="225" spans="1:13" ht="14.25" customHeight="1" x14ac:dyDescent="0.35">
      <c r="A225" s="80"/>
      <c r="B225" s="80"/>
      <c r="C225" s="234" t="s">
        <v>1725</v>
      </c>
      <c r="D225" s="81"/>
      <c r="E225" s="81"/>
      <c r="F225" s="81"/>
      <c r="G225" s="81"/>
      <c r="H225" s="81"/>
      <c r="I225" s="81"/>
      <c r="M225" s="302"/>
    </row>
    <row r="226" spans="1:13" ht="120" customHeight="1" x14ac:dyDescent="0.3">
      <c r="A226" s="221" t="s">
        <v>326</v>
      </c>
      <c r="B226" s="102"/>
      <c r="C226" s="83" t="s">
        <v>1724</v>
      </c>
      <c r="D226" s="202"/>
      <c r="E226" s="202"/>
      <c r="F226" s="202"/>
      <c r="G226" s="198">
        <v>214</v>
      </c>
      <c r="H226" s="198">
        <f>IF(A226="","",(G226-(G226*$H$3)))</f>
        <v>68.47999999999999</v>
      </c>
      <c r="I226" s="270"/>
      <c r="M226" s="302"/>
    </row>
    <row r="227" spans="1:13" ht="14.25" customHeight="1" x14ac:dyDescent="0.35">
      <c r="A227" s="80"/>
      <c r="B227" s="80"/>
      <c r="C227" s="234" t="s">
        <v>1726</v>
      </c>
      <c r="D227" s="81"/>
      <c r="E227" s="81"/>
      <c r="F227" s="81"/>
      <c r="G227" s="81"/>
      <c r="H227" s="81"/>
      <c r="I227" s="81"/>
      <c r="M227" s="302"/>
    </row>
    <row r="228" spans="1:13" ht="120" customHeight="1" x14ac:dyDescent="0.3">
      <c r="A228" s="221" t="s">
        <v>327</v>
      </c>
      <c r="B228" s="102"/>
      <c r="C228" s="83" t="s">
        <v>328</v>
      </c>
      <c r="D228" s="202"/>
      <c r="E228" s="202"/>
      <c r="F228" s="202"/>
      <c r="G228" s="198">
        <v>184</v>
      </c>
      <c r="H228" s="198">
        <f>IF(A228="","",(G228-(G228*$H$3)))</f>
        <v>58.879999999999995</v>
      </c>
      <c r="I228" s="270"/>
      <c r="M228" s="302"/>
    </row>
    <row r="229" spans="1:13" ht="120" customHeight="1" x14ac:dyDescent="0.35">
      <c r="A229" s="221" t="s">
        <v>329</v>
      </c>
      <c r="B229"/>
      <c r="C229" s="83" t="s">
        <v>330</v>
      </c>
      <c r="D229" s="88"/>
      <c r="E229" s="88"/>
      <c r="F229" s="88"/>
      <c r="G229" s="198">
        <v>300</v>
      </c>
      <c r="H229" s="198">
        <f>IF(A229="","",(G229-(G229*$H$3)))</f>
        <v>95.999999999999972</v>
      </c>
      <c r="I229" s="270"/>
      <c r="M229" s="302"/>
    </row>
    <row r="230" spans="1:13" ht="120" customHeight="1" x14ac:dyDescent="0.3">
      <c r="A230" s="221" t="s">
        <v>331</v>
      </c>
      <c r="B230" s="102"/>
      <c r="C230" s="83" t="s">
        <v>332</v>
      </c>
      <c r="D230" s="88"/>
      <c r="E230" s="88"/>
      <c r="F230" s="88"/>
      <c r="G230" s="198">
        <v>329.99699999999996</v>
      </c>
      <c r="H230" s="198">
        <f>IF(A230="","",(G230-(G230*$H$3)))</f>
        <v>105.59903999999997</v>
      </c>
      <c r="I230" s="270"/>
      <c r="M230" s="302"/>
    </row>
    <row r="231" spans="1:13" ht="14.25" customHeight="1" x14ac:dyDescent="0.35">
      <c r="A231" s="80"/>
      <c r="B231" s="80"/>
      <c r="C231" s="234" t="s">
        <v>333</v>
      </c>
      <c r="D231" s="81"/>
      <c r="E231" s="81"/>
      <c r="F231" s="81"/>
      <c r="G231" s="81"/>
      <c r="H231" s="81"/>
      <c r="I231" s="81"/>
      <c r="M231" s="302"/>
    </row>
    <row r="232" spans="1:13" s="24" customFormat="1" ht="120" customHeight="1" x14ac:dyDescent="0.3">
      <c r="A232" s="308" t="s">
        <v>334</v>
      </c>
      <c r="B232" s="102"/>
      <c r="C232" s="83" t="s">
        <v>1729</v>
      </c>
      <c r="D232" s="202"/>
      <c r="E232" s="202"/>
      <c r="F232" s="202"/>
      <c r="G232" s="198">
        <v>96.5</v>
      </c>
      <c r="H232" s="198">
        <f>IF(A232="","",(G232-(G232*$H$3)))</f>
        <v>30.879999999999995</v>
      </c>
      <c r="I232" s="270" t="s">
        <v>1640</v>
      </c>
      <c r="M232" s="306"/>
    </row>
    <row r="233" spans="1:13" ht="120" customHeight="1" x14ac:dyDescent="0.3">
      <c r="A233" s="221" t="s">
        <v>335</v>
      </c>
      <c r="B233" s="102"/>
      <c r="C233" s="83" t="s">
        <v>1728</v>
      </c>
      <c r="D233" s="88"/>
      <c r="E233" s="88"/>
      <c r="F233" s="88"/>
      <c r="G233" s="198">
        <v>120</v>
      </c>
      <c r="H233" s="198">
        <f>IF(A233="","",(G233-(G233*$H$3)))</f>
        <v>38.399999999999991</v>
      </c>
      <c r="I233" s="270"/>
      <c r="M233" s="302"/>
    </row>
    <row r="234" spans="1:13" ht="120" customHeight="1" x14ac:dyDescent="0.3">
      <c r="A234" s="221" t="s">
        <v>336</v>
      </c>
      <c r="B234" s="102"/>
      <c r="C234" s="83" t="s">
        <v>1727</v>
      </c>
      <c r="D234" s="88"/>
      <c r="E234" s="88"/>
      <c r="F234" s="88"/>
      <c r="G234" s="198">
        <v>125</v>
      </c>
      <c r="H234" s="198">
        <f>IF(A234="","",(G234-(G234*$H$3)))</f>
        <v>40</v>
      </c>
      <c r="I234" s="270"/>
      <c r="M234" s="302"/>
    </row>
    <row r="235" spans="1:13" ht="120" customHeight="1" x14ac:dyDescent="0.3">
      <c r="A235" s="221" t="s">
        <v>337</v>
      </c>
      <c r="B235" s="102"/>
      <c r="C235" s="83" t="s">
        <v>338</v>
      </c>
      <c r="D235" s="88"/>
      <c r="E235" s="88"/>
      <c r="F235" s="88"/>
      <c r="G235" s="198">
        <v>105</v>
      </c>
      <c r="H235" s="198">
        <f>IF(A235="","",(G235-(G235*$H$3)))</f>
        <v>33.599999999999994</v>
      </c>
      <c r="I235" s="270"/>
      <c r="M235" s="302"/>
    </row>
    <row r="236" spans="1:13" ht="120" customHeight="1" x14ac:dyDescent="0.3">
      <c r="A236" s="221" t="s">
        <v>339</v>
      </c>
      <c r="B236" s="102"/>
      <c r="C236" s="83" t="s">
        <v>340</v>
      </c>
      <c r="D236" s="88"/>
      <c r="E236" s="88"/>
      <c r="F236" s="88"/>
      <c r="G236" s="198">
        <v>134.5</v>
      </c>
      <c r="H236" s="198">
        <f>IF(A236="","",(G236-(G236*$H$3)))</f>
        <v>43.039999999999992</v>
      </c>
      <c r="I236" s="270"/>
      <c r="M236" s="302"/>
    </row>
    <row r="237" spans="1:13" ht="25" customHeight="1" x14ac:dyDescent="0.35">
      <c r="A237" s="46"/>
      <c r="B237" s="46"/>
      <c r="C237" s="47" t="s">
        <v>394</v>
      </c>
      <c r="D237" s="48"/>
      <c r="E237" s="204"/>
      <c r="F237" s="46"/>
      <c r="G237" s="47"/>
      <c r="H237" s="47"/>
      <c r="I237" s="47"/>
      <c r="M237" s="302"/>
    </row>
    <row r="238" spans="1:13" s="269" customFormat="1" ht="137.25" customHeight="1" x14ac:dyDescent="0.35">
      <c r="A238" s="310" t="s">
        <v>395</v>
      </c>
      <c r="B238" s="262"/>
      <c r="C238" s="83" t="s">
        <v>1736</v>
      </c>
      <c r="D238" s="104"/>
      <c r="E238" s="104"/>
      <c r="F238" s="104"/>
      <c r="G238" s="198">
        <v>61.524999999999999</v>
      </c>
      <c r="H238" s="198">
        <f>IF(A238="","",(G238-(G238*$H$3)))</f>
        <v>19.687999999999995</v>
      </c>
      <c r="I238" s="263" t="s">
        <v>1640</v>
      </c>
      <c r="L238" s="24"/>
      <c r="M238" s="306"/>
    </row>
    <row r="239" spans="1:13" x14ac:dyDescent="0.35">
      <c r="A239" s="222"/>
      <c r="B239" s="222"/>
      <c r="C239" s="222"/>
      <c r="D239" s="223"/>
      <c r="E239" s="223"/>
      <c r="F239" s="223"/>
      <c r="G239" s="224"/>
      <c r="H239" s="224"/>
      <c r="I239" s="224"/>
    </row>
    <row r="240" spans="1:13" x14ac:dyDescent="0.35">
      <c r="A240" s="73"/>
      <c r="B240" s="73"/>
      <c r="C240" s="73"/>
      <c r="D240" s="108"/>
      <c r="E240" s="108"/>
      <c r="F240" s="108"/>
    </row>
    <row r="241" spans="1:6" x14ac:dyDescent="0.35">
      <c r="A241" s="73"/>
      <c r="B241" s="73"/>
      <c r="C241" s="73"/>
      <c r="D241" s="108"/>
      <c r="E241" s="108"/>
      <c r="F241" s="108"/>
    </row>
    <row r="242" spans="1:6" x14ac:dyDescent="0.35">
      <c r="A242" s="73"/>
      <c r="B242" s="73"/>
      <c r="C242" s="73"/>
      <c r="D242" s="108"/>
      <c r="E242" s="108"/>
      <c r="F242" s="108"/>
    </row>
    <row r="243" spans="1:6" x14ac:dyDescent="0.35">
      <c r="A243" s="73"/>
      <c r="B243" s="73"/>
      <c r="C243" s="73"/>
      <c r="D243" s="108"/>
      <c r="E243" s="108"/>
      <c r="F243" s="108"/>
    </row>
    <row r="244" spans="1:6" x14ac:dyDescent="0.35">
      <c r="A244" s="73"/>
      <c r="B244" s="73"/>
      <c r="C244" s="73"/>
      <c r="D244" s="108"/>
      <c r="E244" s="108"/>
      <c r="F244" s="108"/>
    </row>
    <row r="245" spans="1:6" x14ac:dyDescent="0.35">
      <c r="A245" s="73"/>
      <c r="B245" s="73"/>
      <c r="C245" s="73"/>
      <c r="D245" s="108"/>
      <c r="E245" s="108"/>
      <c r="F245" s="108"/>
    </row>
    <row r="246" spans="1:6" x14ac:dyDescent="0.35">
      <c r="A246" s="73"/>
      <c r="B246" s="73"/>
      <c r="C246" s="73"/>
      <c r="D246" s="108"/>
      <c r="E246" s="108"/>
      <c r="F246" s="108"/>
    </row>
    <row r="247" spans="1:6" x14ac:dyDescent="0.35">
      <c r="A247" s="73"/>
      <c r="B247" s="73"/>
      <c r="C247" s="73"/>
      <c r="D247" s="108"/>
      <c r="E247" s="108"/>
      <c r="F247" s="108"/>
    </row>
    <row r="248" spans="1:6" x14ac:dyDescent="0.35">
      <c r="A248" s="73"/>
      <c r="B248" s="73"/>
      <c r="C248" s="73"/>
      <c r="D248" s="108"/>
      <c r="E248" s="108"/>
      <c r="F248" s="108"/>
    </row>
    <row r="249" spans="1:6" x14ac:dyDescent="0.35">
      <c r="A249" s="73"/>
      <c r="B249" s="73"/>
      <c r="C249" s="73"/>
      <c r="D249" s="108"/>
      <c r="E249" s="108"/>
      <c r="F249" s="108"/>
    </row>
    <row r="250" spans="1:6" x14ac:dyDescent="0.35">
      <c r="A250" s="73"/>
      <c r="B250" s="73"/>
      <c r="C250" s="73"/>
      <c r="D250" s="108"/>
      <c r="E250" s="108"/>
      <c r="F250" s="108"/>
    </row>
    <row r="251" spans="1:6" x14ac:dyDescent="0.35">
      <c r="A251" s="73"/>
      <c r="B251" s="73"/>
      <c r="C251" s="73"/>
      <c r="D251" s="108"/>
      <c r="E251" s="108"/>
      <c r="F251" s="108"/>
    </row>
    <row r="252" spans="1:6" x14ac:dyDescent="0.35">
      <c r="A252" s="73"/>
      <c r="B252" s="73"/>
      <c r="C252" s="73"/>
      <c r="D252" s="108"/>
      <c r="E252" s="108"/>
      <c r="F252" s="108"/>
    </row>
    <row r="253" spans="1:6" x14ac:dyDescent="0.35">
      <c r="A253" s="73"/>
      <c r="B253" s="73"/>
      <c r="C253" s="73"/>
      <c r="D253" s="108"/>
      <c r="E253" s="108"/>
      <c r="F253" s="108"/>
    </row>
    <row r="254" spans="1:6" x14ac:dyDescent="0.35">
      <c r="A254" s="73"/>
      <c r="B254" s="73"/>
      <c r="C254" s="73"/>
      <c r="D254" s="108"/>
      <c r="E254" s="108"/>
      <c r="F254" s="108"/>
    </row>
    <row r="255" spans="1:6" x14ac:dyDescent="0.35">
      <c r="A255" s="73"/>
      <c r="B255" s="73"/>
      <c r="C255" s="73"/>
      <c r="D255" s="108"/>
      <c r="E255" s="108"/>
      <c r="F255" s="108"/>
    </row>
    <row r="256" spans="1:6" x14ac:dyDescent="0.35">
      <c r="A256" s="73"/>
      <c r="B256" s="73"/>
      <c r="C256" s="73"/>
      <c r="D256" s="108"/>
      <c r="E256" s="108"/>
      <c r="F256" s="108"/>
    </row>
    <row r="257" spans="1:6" x14ac:dyDescent="0.35">
      <c r="A257" s="73"/>
      <c r="B257" s="73"/>
      <c r="C257" s="73"/>
      <c r="D257" s="108"/>
      <c r="E257" s="108"/>
      <c r="F257" s="108"/>
    </row>
    <row r="258" spans="1:6" x14ac:dyDescent="0.35">
      <c r="A258" s="73"/>
      <c r="B258" s="73"/>
      <c r="C258" s="73"/>
      <c r="D258" s="108"/>
      <c r="E258" s="108"/>
      <c r="F258" s="108"/>
    </row>
    <row r="259" spans="1:6" x14ac:dyDescent="0.35">
      <c r="A259" s="73"/>
      <c r="B259" s="73"/>
      <c r="C259" s="73"/>
      <c r="D259" s="108"/>
      <c r="E259" s="108"/>
      <c r="F259" s="108"/>
    </row>
    <row r="260" spans="1:6" x14ac:dyDescent="0.35">
      <c r="A260" s="73"/>
      <c r="B260" s="73"/>
      <c r="C260" s="73"/>
      <c r="D260" s="108"/>
      <c r="E260" s="108"/>
      <c r="F260" s="108"/>
    </row>
    <row r="261" spans="1:6" x14ac:dyDescent="0.35">
      <c r="A261" s="73"/>
      <c r="B261" s="73"/>
      <c r="C261" s="73"/>
      <c r="D261" s="108"/>
      <c r="E261" s="108"/>
      <c r="F261" s="108"/>
    </row>
  </sheetData>
  <conditionalFormatting sqref="A121:B121 A80:B80 A87:B87 A119 A126 A172:B172 A57:B57 A86 A51:B51 A59:B59 A61 A65:B66 A96:B98 A113:B113 A170:B170 A187:B187 A154:B154 A40 A53:B53 A52 A55:B55 A54 A90:B90 A89 A95 A103:A104 A112 A133 A153 A139:B139 A138 A142 A147 A149:A151 A182:B182 A192:B192 A238 A155:A157 A69:A72 A106:A108 A202:B203 A135:B136 A152:B152 A110:B110 A128:B130 A143:B146 A237:B237 A161:A198 A127:F127 C86:F86 D145:F145">
    <cfRule type="expression" dxfId="422" priority="232" stopIfTrue="1">
      <formula>#REF!="New"</formula>
    </cfRule>
    <cfRule type="expression" dxfId="421" priority="233" stopIfTrue="1">
      <formula>#REF!="Disc"</formula>
    </cfRule>
    <cfRule type="expression" dxfId="420" priority="234" stopIfTrue="1">
      <formula>#REF!="WIP"</formula>
    </cfRule>
  </conditionalFormatting>
  <conditionalFormatting sqref="A92:B92 A60:B60 A64:B64">
    <cfRule type="expression" dxfId="419" priority="229" stopIfTrue="1">
      <formula>#REF!="New"</formula>
    </cfRule>
    <cfRule type="expression" dxfId="418" priority="230" stopIfTrue="1">
      <formula>#REF!="Disc"</formula>
    </cfRule>
    <cfRule type="expression" dxfId="417" priority="231" stopIfTrue="1">
      <formula>#REF!="WIP"</formula>
    </cfRule>
  </conditionalFormatting>
  <conditionalFormatting sqref="A177">
    <cfRule type="expression" dxfId="416" priority="226" stopIfTrue="1">
      <formula>#REF!="New"</formula>
    </cfRule>
    <cfRule type="expression" dxfId="415" priority="227" stopIfTrue="1">
      <formula>#REF!="Disc"</formula>
    </cfRule>
    <cfRule type="expression" dxfId="414" priority="228" stopIfTrue="1">
      <formula>#REF!="WIP"</formula>
    </cfRule>
  </conditionalFormatting>
  <conditionalFormatting sqref="A85:B85 A101:B101">
    <cfRule type="expression" dxfId="413" priority="220" stopIfTrue="1">
      <formula>#REF!="New"</formula>
    </cfRule>
    <cfRule type="expression" dxfId="412" priority="221" stopIfTrue="1">
      <formula>#REF!="Disc"</formula>
    </cfRule>
    <cfRule type="expression" dxfId="411" priority="222" stopIfTrue="1">
      <formula>#REF!="WIP"</formula>
    </cfRule>
  </conditionalFormatting>
  <conditionalFormatting sqref="A84:B84">
    <cfRule type="expression" dxfId="410" priority="217" stopIfTrue="1">
      <formula>#REF!="New"</formula>
    </cfRule>
    <cfRule type="expression" dxfId="409" priority="218" stopIfTrue="1">
      <formula>#REF!="Disc"</formula>
    </cfRule>
    <cfRule type="expression" dxfId="408" priority="219" stopIfTrue="1">
      <formula>#REF!="WIP"</formula>
    </cfRule>
  </conditionalFormatting>
  <conditionalFormatting sqref="A171">
    <cfRule type="expression" dxfId="407" priority="211" stopIfTrue="1">
      <formula>#REF!="New"</formula>
    </cfRule>
    <cfRule type="expression" dxfId="406" priority="212" stopIfTrue="1">
      <formula>#REF!="Disc"</formula>
    </cfRule>
    <cfRule type="expression" dxfId="405" priority="213" stopIfTrue="1">
      <formula>#REF!="WIP"</formula>
    </cfRule>
  </conditionalFormatting>
  <conditionalFormatting sqref="A68:B68">
    <cfRule type="expression" dxfId="404" priority="208" stopIfTrue="1">
      <formula>#REF!="New"</formula>
    </cfRule>
    <cfRule type="expression" dxfId="403" priority="209" stopIfTrue="1">
      <formula>#REF!="Disc"</formula>
    </cfRule>
    <cfRule type="expression" dxfId="402" priority="210" stopIfTrue="1">
      <formula>#REF!="WIP"</formula>
    </cfRule>
  </conditionalFormatting>
  <conditionalFormatting sqref="A100">
    <cfRule type="expression" dxfId="401" priority="205" stopIfTrue="1">
      <formula>#REF!="New"</formula>
    </cfRule>
    <cfRule type="expression" dxfId="400" priority="206" stopIfTrue="1">
      <formula>#REF!="Disc"</formula>
    </cfRule>
    <cfRule type="expression" dxfId="399" priority="207" stopIfTrue="1">
      <formula>#REF!="WIP"</formula>
    </cfRule>
  </conditionalFormatting>
  <conditionalFormatting sqref="A140:B140">
    <cfRule type="expression" dxfId="398" priority="196" stopIfTrue="1">
      <formula>#REF!="New"</formula>
    </cfRule>
    <cfRule type="expression" dxfId="397" priority="197" stopIfTrue="1">
      <formula>#REF!="Disc"</formula>
    </cfRule>
    <cfRule type="expression" dxfId="396" priority="198" stopIfTrue="1">
      <formula>#REF!="WIP"</formula>
    </cfRule>
  </conditionalFormatting>
  <conditionalFormatting sqref="A115:A116">
    <cfRule type="expression" dxfId="395" priority="175" stopIfTrue="1">
      <formula>#REF!="New"</formula>
    </cfRule>
    <cfRule type="expression" dxfId="394" priority="176" stopIfTrue="1">
      <formula>#REF!="Disc"</formula>
    </cfRule>
    <cfRule type="expression" dxfId="393" priority="177" stopIfTrue="1">
      <formula>#REF!="WIP"</formula>
    </cfRule>
  </conditionalFormatting>
  <conditionalFormatting sqref="A114">
    <cfRule type="expression" dxfId="392" priority="154" stopIfTrue="1">
      <formula>#REF!="New"</formula>
    </cfRule>
    <cfRule type="expression" dxfId="391" priority="155" stopIfTrue="1">
      <formula>#REF!="Disc"</formula>
    </cfRule>
    <cfRule type="expression" dxfId="390" priority="156" stopIfTrue="1">
      <formula>#REF!="WIP"</formula>
    </cfRule>
  </conditionalFormatting>
  <conditionalFormatting sqref="A33:B34">
    <cfRule type="expression" dxfId="389" priority="145" stopIfTrue="1">
      <formula>#REF!="New"</formula>
    </cfRule>
    <cfRule type="expression" dxfId="388" priority="146" stopIfTrue="1">
      <formula>#REF!="Disc"</formula>
    </cfRule>
    <cfRule type="expression" dxfId="387" priority="147" stopIfTrue="1">
      <formula>#REF!="WIP"</formula>
    </cfRule>
  </conditionalFormatting>
  <conditionalFormatting sqref="A46:B47">
    <cfRule type="expression" dxfId="386" priority="142" stopIfTrue="1">
      <formula>#REF!="New"</formula>
    </cfRule>
    <cfRule type="expression" dxfId="385" priority="143" stopIfTrue="1">
      <formula>#REF!="Disc"</formula>
    </cfRule>
    <cfRule type="expression" dxfId="384" priority="144" stopIfTrue="1">
      <formula>#REF!="WIP"</formula>
    </cfRule>
  </conditionalFormatting>
  <conditionalFormatting sqref="A207:B207 A209:B209">
    <cfRule type="expression" dxfId="383" priority="139" stopIfTrue="1">
      <formula>#REF!="New"</formula>
    </cfRule>
    <cfRule type="expression" dxfId="382" priority="140" stopIfTrue="1">
      <formula>#REF!="Disc"</formula>
    </cfRule>
    <cfRule type="expression" dxfId="381" priority="141" stopIfTrue="1">
      <formula>#REF!="WIP"</formula>
    </cfRule>
  </conditionalFormatting>
  <conditionalFormatting sqref="A39:B39">
    <cfRule type="expression" dxfId="380" priority="136" stopIfTrue="1">
      <formula>#REF!="New"</formula>
    </cfRule>
    <cfRule type="expression" dxfId="379" priority="137" stopIfTrue="1">
      <formula>#REF!="Disc"</formula>
    </cfRule>
    <cfRule type="expression" dxfId="378" priority="138" stopIfTrue="1">
      <formula>#REF!="WIP"</formula>
    </cfRule>
  </conditionalFormatting>
  <conditionalFormatting sqref="A82">
    <cfRule type="expression" dxfId="377" priority="133" stopIfTrue="1">
      <formula>#REF!="New"</formula>
    </cfRule>
    <cfRule type="expression" dxfId="376" priority="134" stopIfTrue="1">
      <formula>#REF!="Disc"</formula>
    </cfRule>
    <cfRule type="expression" dxfId="375" priority="135" stopIfTrue="1">
      <formula>#REF!="WIP"</formula>
    </cfRule>
  </conditionalFormatting>
  <conditionalFormatting sqref="A88:B88">
    <cfRule type="expression" dxfId="374" priority="130" stopIfTrue="1">
      <formula>#REF!="New"</formula>
    </cfRule>
    <cfRule type="expression" dxfId="373" priority="131" stopIfTrue="1">
      <formula>#REF!="Disc"</formula>
    </cfRule>
    <cfRule type="expression" dxfId="372" priority="132" stopIfTrue="1">
      <formula>#REF!="WIP"</formula>
    </cfRule>
  </conditionalFormatting>
  <conditionalFormatting sqref="A94">
    <cfRule type="expression" dxfId="371" priority="127" stopIfTrue="1">
      <formula>#REF!="New"</formula>
    </cfRule>
    <cfRule type="expression" dxfId="370" priority="128" stopIfTrue="1">
      <formula>#REF!="Disc"</formula>
    </cfRule>
    <cfRule type="expression" dxfId="369" priority="129" stopIfTrue="1">
      <formula>#REF!="WIP"</formula>
    </cfRule>
  </conditionalFormatting>
  <conditionalFormatting sqref="A105">
    <cfRule type="expression" dxfId="368" priority="124" stopIfTrue="1">
      <formula>#REF!="New"</formula>
    </cfRule>
    <cfRule type="expression" dxfId="367" priority="125" stopIfTrue="1">
      <formula>#REF!="Disc"</formula>
    </cfRule>
    <cfRule type="expression" dxfId="366" priority="126" stopIfTrue="1">
      <formula>#REF!="WIP"</formula>
    </cfRule>
  </conditionalFormatting>
  <conditionalFormatting sqref="A102">
    <cfRule type="expression" dxfId="365" priority="121" stopIfTrue="1">
      <formula>#REF!="New"</formula>
    </cfRule>
    <cfRule type="expression" dxfId="364" priority="122" stopIfTrue="1">
      <formula>#REF!="Disc"</formula>
    </cfRule>
    <cfRule type="expression" dxfId="363" priority="123" stopIfTrue="1">
      <formula>#REF!="WIP"</formula>
    </cfRule>
  </conditionalFormatting>
  <conditionalFormatting sqref="A109">
    <cfRule type="expression" dxfId="362" priority="118" stopIfTrue="1">
      <formula>#REF!="New"</formula>
    </cfRule>
    <cfRule type="expression" dxfId="361" priority="119" stopIfTrue="1">
      <formula>#REF!="Disc"</formula>
    </cfRule>
    <cfRule type="expression" dxfId="360" priority="120" stopIfTrue="1">
      <formula>#REF!="WIP"</formula>
    </cfRule>
  </conditionalFormatting>
  <conditionalFormatting sqref="A199:B199">
    <cfRule type="expression" dxfId="359" priority="115" stopIfTrue="1">
      <formula>#REF!="New"</formula>
    </cfRule>
    <cfRule type="expression" dxfId="358" priority="116" stopIfTrue="1">
      <formula>#REF!="Disc"</formula>
    </cfRule>
    <cfRule type="expression" dxfId="357" priority="117" stopIfTrue="1">
      <formula>#REF!="WIP"</formula>
    </cfRule>
  </conditionalFormatting>
  <conditionalFormatting sqref="A158:A160">
    <cfRule type="expression" dxfId="356" priority="103" stopIfTrue="1">
      <formula>#REF!="New"</formula>
    </cfRule>
    <cfRule type="expression" dxfId="355" priority="104" stopIfTrue="1">
      <formula>#REF!="Disc"</formula>
    </cfRule>
    <cfRule type="expression" dxfId="354" priority="105" stopIfTrue="1">
      <formula>#REF!="WIP"</formula>
    </cfRule>
  </conditionalFormatting>
  <conditionalFormatting sqref="A167:A168">
    <cfRule type="expression" dxfId="353" priority="97" stopIfTrue="1">
      <formula>#REF!="New"</formula>
    </cfRule>
    <cfRule type="expression" dxfId="352" priority="98" stopIfTrue="1">
      <formula>#REF!="Disc"</formula>
    </cfRule>
    <cfRule type="expression" dxfId="351" priority="99" stopIfTrue="1">
      <formula>#REF!="WIP"</formula>
    </cfRule>
  </conditionalFormatting>
  <conditionalFormatting sqref="A213:B213">
    <cfRule type="expression" dxfId="350" priority="94" stopIfTrue="1">
      <formula>#REF!="New"</formula>
    </cfRule>
    <cfRule type="expression" dxfId="349" priority="95" stopIfTrue="1">
      <formula>#REF!="Disc"</formula>
    </cfRule>
    <cfRule type="expression" dxfId="348" priority="96" stopIfTrue="1">
      <formula>#REF!="WIP"</formula>
    </cfRule>
  </conditionalFormatting>
  <conditionalFormatting sqref="A217:B217">
    <cfRule type="expression" dxfId="347" priority="91" stopIfTrue="1">
      <formula>#REF!="New"</formula>
    </cfRule>
    <cfRule type="expression" dxfId="346" priority="92" stopIfTrue="1">
      <formula>#REF!="Disc"</formula>
    </cfRule>
    <cfRule type="expression" dxfId="345" priority="93" stopIfTrue="1">
      <formula>#REF!="WIP"</formula>
    </cfRule>
  </conditionalFormatting>
  <conditionalFormatting sqref="A215:B215">
    <cfRule type="expression" dxfId="344" priority="88" stopIfTrue="1">
      <formula>#REF!="New"</formula>
    </cfRule>
    <cfRule type="expression" dxfId="343" priority="89" stopIfTrue="1">
      <formula>#REF!="Disc"</formula>
    </cfRule>
    <cfRule type="expression" dxfId="342" priority="90" stopIfTrue="1">
      <formula>#REF!="WIP"</formula>
    </cfRule>
  </conditionalFormatting>
  <conditionalFormatting sqref="A219">
    <cfRule type="expression" dxfId="341" priority="82" stopIfTrue="1">
      <formula>#REF!="New"</formula>
    </cfRule>
    <cfRule type="expression" dxfId="340" priority="83" stopIfTrue="1">
      <formula>#REF!="Disc"</formula>
    </cfRule>
    <cfRule type="expression" dxfId="339" priority="84" stopIfTrue="1">
      <formula>#REF!="WIP"</formula>
    </cfRule>
  </conditionalFormatting>
  <conditionalFormatting sqref="A221">
    <cfRule type="expression" dxfId="338" priority="79" stopIfTrue="1">
      <formula>#REF!="New"</formula>
    </cfRule>
    <cfRule type="expression" dxfId="337" priority="80" stopIfTrue="1">
      <formula>#REF!="Disc"</formula>
    </cfRule>
    <cfRule type="expression" dxfId="336" priority="81" stopIfTrue="1">
      <formula>#REF!="WIP"</formula>
    </cfRule>
  </conditionalFormatting>
  <conditionalFormatting sqref="B223">
    <cfRule type="expression" dxfId="335" priority="76" stopIfTrue="1">
      <formula>#REF!="New"</formula>
    </cfRule>
    <cfRule type="expression" dxfId="334" priority="77" stopIfTrue="1">
      <formula>#REF!="Disc"</formula>
    </cfRule>
    <cfRule type="expression" dxfId="333" priority="78" stopIfTrue="1">
      <formula>#REF!="WIP"</formula>
    </cfRule>
  </conditionalFormatting>
  <conditionalFormatting sqref="A223:A224">
    <cfRule type="expression" dxfId="332" priority="73" stopIfTrue="1">
      <formula>#REF!="New"</formula>
    </cfRule>
    <cfRule type="expression" dxfId="331" priority="74" stopIfTrue="1">
      <formula>#REF!="Disc"</formula>
    </cfRule>
    <cfRule type="expression" dxfId="330" priority="75" stopIfTrue="1">
      <formula>#REF!="WIP"</formula>
    </cfRule>
  </conditionalFormatting>
  <conditionalFormatting sqref="B226">
    <cfRule type="expression" dxfId="329" priority="70" stopIfTrue="1">
      <formula>#REF!="New"</formula>
    </cfRule>
    <cfRule type="expression" dxfId="328" priority="71" stopIfTrue="1">
      <formula>#REF!="Disc"</formula>
    </cfRule>
    <cfRule type="expression" dxfId="327" priority="72" stopIfTrue="1">
      <formula>#REF!="WIP"</formula>
    </cfRule>
  </conditionalFormatting>
  <conditionalFormatting sqref="A226">
    <cfRule type="expression" dxfId="326" priority="67" stopIfTrue="1">
      <formula>#REF!="New"</formula>
    </cfRule>
    <cfRule type="expression" dxfId="325" priority="68" stopIfTrue="1">
      <formula>#REF!="Disc"</formula>
    </cfRule>
    <cfRule type="expression" dxfId="324" priority="69" stopIfTrue="1">
      <formula>#REF!="WIP"</formula>
    </cfRule>
  </conditionalFormatting>
  <conditionalFormatting sqref="B228">
    <cfRule type="expression" dxfId="323" priority="64" stopIfTrue="1">
      <formula>#REF!="New"</formula>
    </cfRule>
    <cfRule type="expression" dxfId="322" priority="65" stopIfTrue="1">
      <formula>#REF!="Disc"</formula>
    </cfRule>
    <cfRule type="expression" dxfId="321" priority="66" stopIfTrue="1">
      <formula>#REF!="WIP"</formula>
    </cfRule>
  </conditionalFormatting>
  <conditionalFormatting sqref="A232:A234">
    <cfRule type="expression" dxfId="320" priority="49" stopIfTrue="1">
      <formula>#REF!="New"</formula>
    </cfRule>
    <cfRule type="expression" dxfId="319" priority="50" stopIfTrue="1">
      <formula>#REF!="Disc"</formula>
    </cfRule>
    <cfRule type="expression" dxfId="318" priority="51" stopIfTrue="1">
      <formula>#REF!="WIP"</formula>
    </cfRule>
  </conditionalFormatting>
  <conditionalFormatting sqref="A228:A230">
    <cfRule type="expression" dxfId="317" priority="55" stopIfTrue="1">
      <formula>#REF!="New"</formula>
    </cfRule>
    <cfRule type="expression" dxfId="316" priority="56" stopIfTrue="1">
      <formula>#REF!="Disc"</formula>
    </cfRule>
    <cfRule type="expression" dxfId="315" priority="57" stopIfTrue="1">
      <formula>#REF!="WIP"</formula>
    </cfRule>
  </conditionalFormatting>
  <conditionalFormatting sqref="B232">
    <cfRule type="expression" dxfId="314" priority="52" stopIfTrue="1">
      <formula>#REF!="New"</formula>
    </cfRule>
    <cfRule type="expression" dxfId="313" priority="53" stopIfTrue="1">
      <formula>#REF!="Disc"</formula>
    </cfRule>
    <cfRule type="expression" dxfId="312" priority="54" stopIfTrue="1">
      <formula>#REF!="WIP"</formula>
    </cfRule>
  </conditionalFormatting>
  <conditionalFormatting sqref="A235:A236">
    <cfRule type="expression" dxfId="311" priority="46" stopIfTrue="1">
      <formula>#REF!="New"</formula>
    </cfRule>
    <cfRule type="expression" dxfId="310" priority="47" stopIfTrue="1">
      <formula>#REF!="Disc"</formula>
    </cfRule>
    <cfRule type="expression" dxfId="309" priority="48" stopIfTrue="1">
      <formula>#REF!="WIP"</formula>
    </cfRule>
  </conditionalFormatting>
  <conditionalFormatting sqref="B82">
    <cfRule type="expression" dxfId="308" priority="43" stopIfTrue="1">
      <formula>#REF!="New"</formula>
    </cfRule>
    <cfRule type="expression" dxfId="307" priority="44" stopIfTrue="1">
      <formula>#REF!="Disc"</formula>
    </cfRule>
    <cfRule type="expression" dxfId="306" priority="45" stopIfTrue="1">
      <formula>#REF!="WIP"</formula>
    </cfRule>
  </conditionalFormatting>
  <conditionalFormatting sqref="A194:B194">
    <cfRule type="expression" dxfId="305" priority="37" stopIfTrue="1">
      <formula>#REF!="New"</formula>
    </cfRule>
    <cfRule type="expression" dxfId="304" priority="38" stopIfTrue="1">
      <formula>#REF!="Disc"</formula>
    </cfRule>
    <cfRule type="expression" dxfId="303" priority="39" stopIfTrue="1">
      <formula>#REF!="WIP"</formula>
    </cfRule>
  </conditionalFormatting>
  <conditionalFormatting sqref="A195:A198">
    <cfRule type="expression" dxfId="302" priority="34" stopIfTrue="1">
      <formula>#REF!="New"</formula>
    </cfRule>
    <cfRule type="expression" dxfId="301" priority="35" stopIfTrue="1">
      <formula>#REF!="Disc"</formula>
    </cfRule>
    <cfRule type="expression" dxfId="300" priority="36" stopIfTrue="1">
      <formula>#REF!="WIP"</formula>
    </cfRule>
  </conditionalFormatting>
  <conditionalFormatting sqref="A137:B137 A132">
    <cfRule type="expression" dxfId="299" priority="31" stopIfTrue="1">
      <formula>#REF!="New"</formula>
    </cfRule>
    <cfRule type="expression" dxfId="298" priority="32" stopIfTrue="1">
      <formula>#REF!="Disc"</formula>
    </cfRule>
    <cfRule type="expression" dxfId="297" priority="33" stopIfTrue="1">
      <formula>#REF!="WIP"</formula>
    </cfRule>
  </conditionalFormatting>
  <conditionalFormatting sqref="A29:B29">
    <cfRule type="expression" dxfId="296" priority="4" stopIfTrue="1">
      <formula>#REF!="New"</formula>
    </cfRule>
    <cfRule type="expression" dxfId="295" priority="5" stopIfTrue="1">
      <formula>#REF!="Disc"</formula>
    </cfRule>
    <cfRule type="expression" dxfId="294" priority="6" stopIfTrue="1">
      <formula>#REF!="WIP"</formula>
    </cfRule>
  </conditionalFormatting>
  <conditionalFormatting sqref="A13">
    <cfRule type="expression" dxfId="293" priority="28" stopIfTrue="1">
      <formula>#REF!="New"</formula>
    </cfRule>
    <cfRule type="expression" dxfId="292" priority="29" stopIfTrue="1">
      <formula>#REF!="Disc"</formula>
    </cfRule>
    <cfRule type="expression" dxfId="291" priority="30" stopIfTrue="1">
      <formula>#REF!="WIP"</formula>
    </cfRule>
  </conditionalFormatting>
  <conditionalFormatting sqref="A6:B7">
    <cfRule type="expression" dxfId="290" priority="25" stopIfTrue="1">
      <formula>#REF!="New"</formula>
    </cfRule>
    <cfRule type="expression" dxfId="289" priority="26" stopIfTrue="1">
      <formula>#REF!="Disc"</formula>
    </cfRule>
    <cfRule type="expression" dxfId="288" priority="27" stopIfTrue="1">
      <formula>#REF!="WIP"</formula>
    </cfRule>
  </conditionalFormatting>
  <conditionalFormatting sqref="A12:B12">
    <cfRule type="expression" dxfId="287" priority="22" stopIfTrue="1">
      <formula>#REF!="New"</formula>
    </cfRule>
    <cfRule type="expression" dxfId="286" priority="23" stopIfTrue="1">
      <formula>#REF!="Disc"</formula>
    </cfRule>
    <cfRule type="expression" dxfId="285" priority="24" stopIfTrue="1">
      <formula>#REF!="WIP"</formula>
    </cfRule>
  </conditionalFormatting>
  <conditionalFormatting sqref="A14:B14">
    <cfRule type="expression" dxfId="284" priority="19" stopIfTrue="1">
      <formula>#REF!="New"</formula>
    </cfRule>
    <cfRule type="expression" dxfId="283" priority="20" stopIfTrue="1">
      <formula>#REF!="Disc"</formula>
    </cfRule>
    <cfRule type="expression" dxfId="282" priority="21" stopIfTrue="1">
      <formula>#REF!="WIP"</formula>
    </cfRule>
  </conditionalFormatting>
  <conditionalFormatting sqref="A16:B16">
    <cfRule type="expression" dxfId="281" priority="16" stopIfTrue="1">
      <formula>#REF!="New"</formula>
    </cfRule>
    <cfRule type="expression" dxfId="280" priority="17" stopIfTrue="1">
      <formula>#REF!="Disc"</formula>
    </cfRule>
    <cfRule type="expression" dxfId="279" priority="18" stopIfTrue="1">
      <formula>#REF!="WIP"</formula>
    </cfRule>
  </conditionalFormatting>
  <conditionalFormatting sqref="A20:B20">
    <cfRule type="expression" dxfId="278" priority="13" stopIfTrue="1">
      <formula>#REF!="New"</formula>
    </cfRule>
    <cfRule type="expression" dxfId="277" priority="14" stopIfTrue="1">
      <formula>#REF!="Disc"</formula>
    </cfRule>
    <cfRule type="expression" dxfId="276" priority="15" stopIfTrue="1">
      <formula>#REF!="WIP"</formula>
    </cfRule>
  </conditionalFormatting>
  <conditionalFormatting sqref="A22:B22">
    <cfRule type="expression" dxfId="275" priority="10" stopIfTrue="1">
      <formula>#REF!="New"</formula>
    </cfRule>
    <cfRule type="expression" dxfId="274" priority="11" stopIfTrue="1">
      <formula>#REF!="Disc"</formula>
    </cfRule>
    <cfRule type="expression" dxfId="273" priority="12" stopIfTrue="1">
      <formula>#REF!="WIP"</formula>
    </cfRule>
  </conditionalFormatting>
  <conditionalFormatting sqref="A26:B26">
    <cfRule type="expression" dxfId="272" priority="7" stopIfTrue="1">
      <formula>#REF!="New"</formula>
    </cfRule>
    <cfRule type="expression" dxfId="271" priority="8" stopIfTrue="1">
      <formula>#REF!="Disc"</formula>
    </cfRule>
    <cfRule type="expression" dxfId="270" priority="9" stopIfTrue="1">
      <formula>#REF!="WIP"</formula>
    </cfRule>
  </conditionalFormatting>
  <conditionalFormatting sqref="A205:B205 A201">
    <cfRule type="expression" dxfId="269" priority="1" stopIfTrue="1">
      <formula>#REF!="New"</formula>
    </cfRule>
    <cfRule type="expression" dxfId="268" priority="2" stopIfTrue="1">
      <formula>#REF!="Disc"</formula>
    </cfRule>
    <cfRule type="expression" dxfId="267" priority="3" stopIfTrue="1">
      <formula>#REF!="WIP"</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436"/>
  <sheetViews>
    <sheetView zoomScale="80" zoomScaleNormal="80" workbookViewId="0">
      <pane xSplit="2" ySplit="4" topLeftCell="C5" activePane="bottomRight" state="frozen"/>
      <selection pane="topRight" activeCell="C1" sqref="C1"/>
      <selection pane="bottomLeft" activeCell="A5" sqref="A5"/>
      <selection pane="bottomRight" activeCell="A5" sqref="A5"/>
    </sheetView>
  </sheetViews>
  <sheetFormatPr defaultColWidth="9.1796875" defaultRowHeight="14.5" x14ac:dyDescent="0.35"/>
  <cols>
    <col min="1" max="1" width="26.54296875" customWidth="1"/>
    <col min="2" max="2" width="25.7265625" customWidth="1"/>
    <col min="3" max="3" width="80.7265625" customWidth="1"/>
    <col min="4" max="5" width="20.7265625" customWidth="1"/>
    <col min="6" max="6" width="9.1796875" style="305"/>
  </cols>
  <sheetData>
    <row r="1" spans="1:6" s="24" customFormat="1" ht="58.5" customHeight="1" x14ac:dyDescent="0.35">
      <c r="A1" s="22"/>
      <c r="B1" s="22"/>
      <c r="C1" s="23"/>
      <c r="D1" s="187"/>
      <c r="E1" s="25"/>
      <c r="F1" s="272"/>
    </row>
    <row r="2" spans="1:6" s="27" customFormat="1" ht="33" customHeight="1" x14ac:dyDescent="0.35">
      <c r="A2" s="280"/>
      <c r="B2" s="280"/>
      <c r="C2" s="280"/>
      <c r="D2" s="188"/>
      <c r="E2" s="26"/>
      <c r="F2" s="271"/>
    </row>
    <row r="3" spans="1:6" s="32" customFormat="1" ht="39" customHeight="1" x14ac:dyDescent="0.35">
      <c r="A3" s="28"/>
      <c r="B3" s="28"/>
      <c r="C3" s="265" t="s">
        <v>396</v>
      </c>
      <c r="D3" s="264"/>
      <c r="E3" s="29"/>
      <c r="F3" s="273"/>
    </row>
    <row r="4" spans="1:6" s="32" customFormat="1" ht="31" x14ac:dyDescent="0.35">
      <c r="A4" s="30" t="s">
        <v>39</v>
      </c>
      <c r="B4" s="30" t="s">
        <v>40</v>
      </c>
      <c r="C4" s="31" t="s">
        <v>41</v>
      </c>
      <c r="D4" s="60" t="s">
        <v>42</v>
      </c>
      <c r="E4" s="60" t="s">
        <v>44</v>
      </c>
      <c r="F4" s="273"/>
    </row>
    <row r="5" spans="1:6" s="289" customFormat="1" ht="25" x14ac:dyDescent="0.35">
      <c r="A5" s="284"/>
      <c r="B5" s="284"/>
      <c r="C5" s="285" t="s">
        <v>1539</v>
      </c>
      <c r="D5" s="286"/>
      <c r="E5" s="287"/>
      <c r="F5" s="274"/>
    </row>
    <row r="6" spans="1:6" s="289" customFormat="1" ht="15" customHeight="1" x14ac:dyDescent="0.35">
      <c r="A6" s="290"/>
      <c r="B6" s="290"/>
      <c r="C6" s="291" t="s">
        <v>1540</v>
      </c>
      <c r="D6" s="292"/>
      <c r="E6" s="293"/>
      <c r="F6" s="274"/>
    </row>
    <row r="7" spans="1:6" s="289" customFormat="1" ht="200.15" customHeight="1" x14ac:dyDescent="0.35">
      <c r="A7" s="294" t="s">
        <v>1541</v>
      </c>
      <c r="B7" s="294"/>
      <c r="C7" s="295" t="s">
        <v>1542</v>
      </c>
      <c r="D7" s="296">
        <v>5468.75</v>
      </c>
      <c r="E7" s="298" t="s">
        <v>1639</v>
      </c>
      <c r="F7" s="274"/>
    </row>
    <row r="8" spans="1:6" s="289" customFormat="1" ht="15" customHeight="1" x14ac:dyDescent="0.35">
      <c r="A8" s="290"/>
      <c r="B8" s="290"/>
      <c r="C8" s="291" t="s">
        <v>1543</v>
      </c>
      <c r="D8" s="292"/>
      <c r="E8" s="293"/>
      <c r="F8" s="274"/>
    </row>
    <row r="9" spans="1:6" s="289" customFormat="1" ht="200.15" customHeight="1" x14ac:dyDescent="0.35">
      <c r="A9" s="294" t="s">
        <v>1544</v>
      </c>
      <c r="B9" s="294"/>
      <c r="C9" s="295" t="s">
        <v>1545</v>
      </c>
      <c r="D9" s="296">
        <v>1152.3399999999999</v>
      </c>
      <c r="E9" s="298" t="s">
        <v>1639</v>
      </c>
      <c r="F9" s="274"/>
    </row>
    <row r="10" spans="1:6" s="289" customFormat="1" ht="200.15" customHeight="1" x14ac:dyDescent="0.35">
      <c r="A10" s="294" t="s">
        <v>1546</v>
      </c>
      <c r="B10" s="294"/>
      <c r="C10" s="295" t="s">
        <v>1547</v>
      </c>
      <c r="D10" s="296">
        <v>1191.4100000000001</v>
      </c>
      <c r="E10" s="298" t="s">
        <v>1639</v>
      </c>
      <c r="F10" s="274"/>
    </row>
    <row r="11" spans="1:6" s="289" customFormat="1" ht="15" customHeight="1" x14ac:dyDescent="0.35">
      <c r="A11" s="290"/>
      <c r="B11" s="290"/>
      <c r="C11" s="291" t="s">
        <v>1548</v>
      </c>
      <c r="D11" s="292"/>
      <c r="E11" s="293"/>
      <c r="F11" s="274"/>
    </row>
    <row r="12" spans="1:6" s="289" customFormat="1" ht="231.75" customHeight="1" x14ac:dyDescent="0.35">
      <c r="A12" s="297" t="s">
        <v>1549</v>
      </c>
      <c r="B12" s="297"/>
      <c r="C12" s="295" t="s">
        <v>1550</v>
      </c>
      <c r="D12" s="296">
        <v>1337.1250000000005</v>
      </c>
      <c r="E12" s="298" t="s">
        <v>1639</v>
      </c>
      <c r="F12" s="274"/>
    </row>
    <row r="13" spans="1:6" s="289" customFormat="1" ht="231.75" customHeight="1" x14ac:dyDescent="0.35">
      <c r="A13" s="297" t="s">
        <v>1551</v>
      </c>
      <c r="B13" s="297"/>
      <c r="C13" s="295" t="s">
        <v>1552</v>
      </c>
      <c r="D13" s="296">
        <v>1386.7187500000002</v>
      </c>
      <c r="E13" s="298" t="s">
        <v>1639</v>
      </c>
      <c r="F13" s="274"/>
    </row>
    <row r="14" spans="1:6" s="289" customFormat="1" ht="15" customHeight="1" x14ac:dyDescent="0.35">
      <c r="A14" s="290"/>
      <c r="B14" s="290"/>
      <c r="C14" s="291" t="s">
        <v>1553</v>
      </c>
      <c r="D14" s="292"/>
      <c r="E14" s="293"/>
      <c r="F14" s="274"/>
    </row>
    <row r="15" spans="1:6" s="289" customFormat="1" ht="229.5" customHeight="1" x14ac:dyDescent="0.35">
      <c r="A15" s="297" t="s">
        <v>1554</v>
      </c>
      <c r="B15"/>
      <c r="C15" s="295" t="s">
        <v>1555</v>
      </c>
      <c r="D15" s="296">
        <v>1425.7812500000002</v>
      </c>
      <c r="E15" s="298" t="s">
        <v>1639</v>
      </c>
      <c r="F15" s="274"/>
    </row>
    <row r="16" spans="1:6" s="289" customFormat="1" ht="229.5" customHeight="1" x14ac:dyDescent="0.35">
      <c r="A16" s="297" t="s">
        <v>1556</v>
      </c>
      <c r="B16"/>
      <c r="C16" s="295" t="s">
        <v>1557</v>
      </c>
      <c r="D16" s="296">
        <v>1523.4375000000002</v>
      </c>
      <c r="E16" s="298" t="s">
        <v>1639</v>
      </c>
      <c r="F16" s="274"/>
    </row>
    <row r="17" spans="1:6" s="289" customFormat="1" ht="15" customHeight="1" x14ac:dyDescent="0.35">
      <c r="A17" s="290"/>
      <c r="B17" s="290"/>
      <c r="C17" s="291" t="s">
        <v>1160</v>
      </c>
      <c r="D17" s="292"/>
      <c r="E17" s="293"/>
      <c r="F17" s="274"/>
    </row>
    <row r="18" spans="1:6" s="289" customFormat="1" ht="50.15" customHeight="1" x14ac:dyDescent="0.35">
      <c r="A18" s="297" t="s">
        <v>1558</v>
      </c>
      <c r="B18" s="297"/>
      <c r="C18" s="295" t="s">
        <v>1559</v>
      </c>
      <c r="D18" s="296">
        <v>39.06</v>
      </c>
      <c r="E18" s="298" t="s">
        <v>1639</v>
      </c>
      <c r="F18" s="274"/>
    </row>
    <row r="19" spans="1:6" s="289" customFormat="1" ht="50.15" customHeight="1" x14ac:dyDescent="0.35">
      <c r="A19" s="297" t="s">
        <v>1560</v>
      </c>
      <c r="B19" s="297"/>
      <c r="C19" s="295" t="s">
        <v>1561</v>
      </c>
      <c r="D19" s="296">
        <v>46.88</v>
      </c>
      <c r="E19" s="298" t="s">
        <v>1639</v>
      </c>
      <c r="F19" s="274"/>
    </row>
    <row r="20" spans="1:6" s="289" customFormat="1" ht="50.15" customHeight="1" x14ac:dyDescent="0.35">
      <c r="A20" s="297" t="s">
        <v>1562</v>
      </c>
      <c r="B20" s="297"/>
      <c r="C20" s="295" t="s">
        <v>1563</v>
      </c>
      <c r="D20" s="296">
        <v>50.78</v>
      </c>
      <c r="E20" s="298" t="s">
        <v>1639</v>
      </c>
      <c r="F20" s="274"/>
    </row>
    <row r="21" spans="1:6" s="289" customFormat="1" ht="50.15" customHeight="1" x14ac:dyDescent="0.35">
      <c r="A21" s="297" t="s">
        <v>1564</v>
      </c>
      <c r="B21" s="297"/>
      <c r="C21" s="295" t="s">
        <v>1565</v>
      </c>
      <c r="D21" s="296">
        <v>54.69</v>
      </c>
      <c r="E21" s="298" t="s">
        <v>1639</v>
      </c>
      <c r="F21" s="274"/>
    </row>
    <row r="22" spans="1:6" s="289" customFormat="1" ht="50.15" customHeight="1" x14ac:dyDescent="0.35">
      <c r="A22" s="297" t="s">
        <v>1566</v>
      </c>
      <c r="B22" s="297"/>
      <c r="C22" s="295" t="s">
        <v>1567</v>
      </c>
      <c r="D22" s="296">
        <v>58.59</v>
      </c>
      <c r="E22" s="298" t="s">
        <v>1639</v>
      </c>
      <c r="F22" s="274"/>
    </row>
    <row r="23" spans="1:6" s="289" customFormat="1" ht="50.15" customHeight="1" x14ac:dyDescent="0.35">
      <c r="A23" s="297" t="s">
        <v>1568</v>
      </c>
      <c r="B23" s="297"/>
      <c r="C23" s="295" t="s">
        <v>1569</v>
      </c>
      <c r="D23" s="296">
        <v>54.69</v>
      </c>
      <c r="E23" s="298" t="s">
        <v>1639</v>
      </c>
      <c r="F23" s="274"/>
    </row>
    <row r="24" spans="1:6" s="289" customFormat="1" ht="50.15" customHeight="1" x14ac:dyDescent="0.35">
      <c r="A24" s="297" t="s">
        <v>1570</v>
      </c>
      <c r="B24" s="297"/>
      <c r="C24" s="295" t="s">
        <v>1571</v>
      </c>
      <c r="D24" s="296">
        <v>97.66</v>
      </c>
      <c r="E24" s="298" t="s">
        <v>1639</v>
      </c>
      <c r="F24" s="274"/>
    </row>
    <row r="25" spans="1:6" s="289" customFormat="1" ht="50.15" customHeight="1" x14ac:dyDescent="0.35">
      <c r="A25" s="297" t="s">
        <v>1572</v>
      </c>
      <c r="B25" s="297"/>
      <c r="C25" s="295" t="s">
        <v>1573</v>
      </c>
      <c r="D25" s="296">
        <v>39.06</v>
      </c>
      <c r="E25" s="298" t="s">
        <v>1639</v>
      </c>
      <c r="F25" s="274"/>
    </row>
    <row r="26" spans="1:6" s="289" customFormat="1" ht="50.15" customHeight="1" x14ac:dyDescent="0.35">
      <c r="A26" s="297" t="s">
        <v>1574</v>
      </c>
      <c r="B26" s="297"/>
      <c r="C26" s="295" t="s">
        <v>1575</v>
      </c>
      <c r="D26" s="296">
        <v>93.75</v>
      </c>
      <c r="E26" s="298" t="s">
        <v>1639</v>
      </c>
      <c r="F26" s="274"/>
    </row>
    <row r="27" spans="1:6" s="289" customFormat="1" ht="50.15" customHeight="1" x14ac:dyDescent="0.35">
      <c r="A27" s="297" t="s">
        <v>1576</v>
      </c>
      <c r="B27" s="297"/>
      <c r="C27" s="295" t="s">
        <v>1577</v>
      </c>
      <c r="D27" s="296">
        <v>27.34</v>
      </c>
      <c r="E27" s="298" t="s">
        <v>1639</v>
      </c>
      <c r="F27" s="274"/>
    </row>
    <row r="28" spans="1:6" s="289" customFormat="1" ht="50.15" customHeight="1" x14ac:dyDescent="0.35">
      <c r="A28" s="297" t="s">
        <v>1578</v>
      </c>
      <c r="B28" s="297"/>
      <c r="C28" s="295" t="s">
        <v>1579</v>
      </c>
      <c r="D28" s="296">
        <v>62.5</v>
      </c>
      <c r="E28" s="298" t="s">
        <v>1639</v>
      </c>
      <c r="F28" s="274"/>
    </row>
    <row r="29" spans="1:6" s="289" customFormat="1" ht="50.15" customHeight="1" x14ac:dyDescent="0.35">
      <c r="A29" s="297" t="s">
        <v>1580</v>
      </c>
      <c r="B29" s="297"/>
      <c r="C29" s="295" t="s">
        <v>1581</v>
      </c>
      <c r="D29" s="296">
        <v>146.5</v>
      </c>
      <c r="E29" s="298" t="s">
        <v>1639</v>
      </c>
      <c r="F29" s="274"/>
    </row>
    <row r="30" spans="1:6" s="289" customFormat="1" ht="50.15" customHeight="1" x14ac:dyDescent="0.35">
      <c r="A30" s="297" t="s">
        <v>1582</v>
      </c>
      <c r="B30" s="297"/>
      <c r="C30" s="295" t="s">
        <v>1583</v>
      </c>
      <c r="D30" s="296">
        <v>125</v>
      </c>
      <c r="E30" s="298" t="s">
        <v>1639</v>
      </c>
      <c r="F30" s="274"/>
    </row>
    <row r="31" spans="1:6" s="289" customFormat="1" ht="50.15" customHeight="1" x14ac:dyDescent="0.35">
      <c r="A31" s="297" t="s">
        <v>1584</v>
      </c>
      <c r="B31" s="297"/>
      <c r="C31" s="295" t="s">
        <v>1585</v>
      </c>
      <c r="D31" s="296">
        <v>132.81</v>
      </c>
      <c r="E31" s="298" t="s">
        <v>1639</v>
      </c>
      <c r="F31" s="274"/>
    </row>
    <row r="32" spans="1:6" s="289" customFormat="1" ht="50.15" customHeight="1" x14ac:dyDescent="0.35">
      <c r="A32" s="297" t="s">
        <v>1586</v>
      </c>
      <c r="B32" s="297"/>
      <c r="C32" s="295" t="s">
        <v>1587</v>
      </c>
      <c r="D32" s="296">
        <v>156.25</v>
      </c>
      <c r="E32" s="298" t="s">
        <v>1639</v>
      </c>
      <c r="F32" s="274"/>
    </row>
    <row r="33" spans="1:6" s="289" customFormat="1" ht="50.15" customHeight="1" x14ac:dyDescent="0.35">
      <c r="A33" s="297" t="s">
        <v>1588</v>
      </c>
      <c r="B33" s="297"/>
      <c r="C33" s="295" t="s">
        <v>1589</v>
      </c>
      <c r="D33" s="296">
        <v>449.22</v>
      </c>
      <c r="E33" s="298" t="s">
        <v>1639</v>
      </c>
      <c r="F33" s="274"/>
    </row>
    <row r="34" spans="1:6" s="289" customFormat="1" ht="50.15" customHeight="1" x14ac:dyDescent="0.35">
      <c r="A34" s="297" t="s">
        <v>1590</v>
      </c>
      <c r="B34" s="297"/>
      <c r="C34" s="295" t="s">
        <v>1591</v>
      </c>
      <c r="D34" s="296">
        <v>15.63</v>
      </c>
      <c r="E34" s="298" t="s">
        <v>1639</v>
      </c>
      <c r="F34" s="274"/>
    </row>
    <row r="35" spans="1:6" s="289" customFormat="1" ht="50.15" customHeight="1" x14ac:dyDescent="0.35">
      <c r="A35" s="297" t="s">
        <v>1592</v>
      </c>
      <c r="B35" s="297"/>
      <c r="C35" s="295" t="s">
        <v>1593</v>
      </c>
      <c r="D35" s="296">
        <v>46.88</v>
      </c>
      <c r="E35" s="298" t="s">
        <v>1639</v>
      </c>
      <c r="F35" s="274"/>
    </row>
    <row r="36" spans="1:6" s="289" customFormat="1" ht="50.15" customHeight="1" x14ac:dyDescent="0.35">
      <c r="A36" s="297" t="s">
        <v>1594</v>
      </c>
      <c r="B36"/>
      <c r="C36" s="295" t="s">
        <v>1595</v>
      </c>
      <c r="D36" s="296">
        <v>371.09</v>
      </c>
      <c r="E36" s="298" t="s">
        <v>1639</v>
      </c>
      <c r="F36" s="274"/>
    </row>
    <row r="37" spans="1:6" s="36" customFormat="1" ht="25" x14ac:dyDescent="0.35">
      <c r="A37" s="46"/>
      <c r="B37" s="46"/>
      <c r="C37" s="47" t="s">
        <v>538</v>
      </c>
      <c r="D37" s="189"/>
      <c r="E37" s="50"/>
      <c r="F37" s="274"/>
    </row>
    <row r="38" spans="1:6" s="36" customFormat="1" ht="15" customHeight="1" x14ac:dyDescent="0.35">
      <c r="A38" s="51"/>
      <c r="B38" s="51"/>
      <c r="C38" s="234" t="s">
        <v>539</v>
      </c>
      <c r="D38" s="190"/>
      <c r="E38" s="211"/>
      <c r="F38" s="274"/>
    </row>
    <row r="39" spans="1:6" s="36" customFormat="1" ht="133.5" customHeight="1" x14ac:dyDescent="0.35">
      <c r="A39" s="37" t="s">
        <v>540</v>
      </c>
      <c r="B39" s="37"/>
      <c r="C39" s="38" t="s">
        <v>541</v>
      </c>
      <c r="D39" s="191">
        <v>430.5</v>
      </c>
      <c r="E39" s="298"/>
      <c r="F39" s="274"/>
    </row>
    <row r="40" spans="1:6" s="36" customFormat="1" ht="133.5" customHeight="1" x14ac:dyDescent="0.35">
      <c r="A40" s="37" t="s">
        <v>542</v>
      </c>
      <c r="B40" s="37"/>
      <c r="C40" s="38" t="s">
        <v>543</v>
      </c>
      <c r="D40" s="191">
        <v>319.72500000000002</v>
      </c>
      <c r="E40" s="298"/>
      <c r="F40" s="274"/>
    </row>
    <row r="41" spans="1:6" s="36" customFormat="1" ht="133.5" customHeight="1" x14ac:dyDescent="0.35">
      <c r="A41" s="37" t="s">
        <v>544</v>
      </c>
      <c r="B41" s="37"/>
      <c r="C41" s="38" t="s">
        <v>545</v>
      </c>
      <c r="D41" s="191">
        <v>295.05</v>
      </c>
      <c r="E41" s="298"/>
      <c r="F41" s="274"/>
    </row>
    <row r="42" spans="1:6" s="36" customFormat="1" ht="15" customHeight="1" x14ac:dyDescent="0.35">
      <c r="A42" s="51"/>
      <c r="B42" s="51"/>
      <c r="C42" s="234" t="s">
        <v>546</v>
      </c>
      <c r="D42" s="190"/>
      <c r="E42" s="211"/>
      <c r="F42" s="274"/>
    </row>
    <row r="43" spans="1:6" s="36" customFormat="1" ht="133.5" customHeight="1" x14ac:dyDescent="0.35">
      <c r="A43" s="37" t="s">
        <v>547</v>
      </c>
      <c r="B43" s="37"/>
      <c r="C43" s="38" t="s">
        <v>548</v>
      </c>
      <c r="D43" s="191">
        <v>434.70000000000005</v>
      </c>
      <c r="E43" s="263"/>
      <c r="F43" s="274"/>
    </row>
    <row r="44" spans="1:6" s="36" customFormat="1" ht="133.5" customHeight="1" x14ac:dyDescent="0.35">
      <c r="A44" s="37" t="s">
        <v>549</v>
      </c>
      <c r="B44" s="37"/>
      <c r="C44" s="38" t="s">
        <v>550</v>
      </c>
      <c r="D44" s="191">
        <v>323.92500000000001</v>
      </c>
      <c r="E44" s="263"/>
      <c r="F44" s="274"/>
    </row>
    <row r="45" spans="1:6" s="36" customFormat="1" ht="133.5" customHeight="1" x14ac:dyDescent="0.35">
      <c r="A45" s="37" t="s">
        <v>551</v>
      </c>
      <c r="B45" s="37"/>
      <c r="C45" s="38" t="s">
        <v>552</v>
      </c>
      <c r="D45" s="191">
        <v>295.05</v>
      </c>
      <c r="E45" s="263"/>
      <c r="F45" s="274"/>
    </row>
    <row r="46" spans="1:6" s="36" customFormat="1" ht="15" customHeight="1" x14ac:dyDescent="0.35">
      <c r="A46" s="51"/>
      <c r="B46" s="51"/>
      <c r="C46" s="234" t="s">
        <v>553</v>
      </c>
      <c r="D46" s="190"/>
      <c r="E46" s="211"/>
      <c r="F46" s="274"/>
    </row>
    <row r="47" spans="1:6" s="36" customFormat="1" ht="133.5" customHeight="1" x14ac:dyDescent="0.35">
      <c r="A47" s="37" t="s">
        <v>554</v>
      </c>
      <c r="B47" s="37"/>
      <c r="C47" s="38" t="s">
        <v>555</v>
      </c>
      <c r="D47" s="191">
        <v>443.1</v>
      </c>
      <c r="E47" s="263"/>
      <c r="F47" s="274"/>
    </row>
    <row r="48" spans="1:6" s="36" customFormat="1" ht="133.5" customHeight="1" x14ac:dyDescent="0.35">
      <c r="A48" s="37" t="s">
        <v>556</v>
      </c>
      <c r="B48" s="37"/>
      <c r="C48" s="38" t="s">
        <v>557</v>
      </c>
      <c r="D48" s="191">
        <v>336</v>
      </c>
      <c r="E48" s="263"/>
      <c r="F48" s="274"/>
    </row>
    <row r="49" spans="1:6" s="36" customFormat="1" ht="133.5" customHeight="1" x14ac:dyDescent="0.35">
      <c r="A49" s="37" t="s">
        <v>558</v>
      </c>
      <c r="B49" s="37"/>
      <c r="C49" s="38" t="s">
        <v>559</v>
      </c>
      <c r="D49" s="191">
        <v>307.65000000000003</v>
      </c>
      <c r="E49" s="263"/>
      <c r="F49" s="274"/>
    </row>
    <row r="50" spans="1:6" s="36" customFormat="1" ht="14.25" customHeight="1" x14ac:dyDescent="0.35">
      <c r="A50" s="51"/>
      <c r="B50" s="51"/>
      <c r="C50" s="234" t="s">
        <v>560</v>
      </c>
      <c r="D50" s="190"/>
      <c r="E50" s="211"/>
      <c r="F50" s="274"/>
    </row>
    <row r="51" spans="1:6" s="36" customFormat="1" ht="133.5" customHeight="1" x14ac:dyDescent="0.35">
      <c r="A51" s="37" t="s">
        <v>561</v>
      </c>
      <c r="B51" s="37"/>
      <c r="C51" s="38" t="s">
        <v>1326</v>
      </c>
      <c r="D51" s="191">
        <v>635.77499999999998</v>
      </c>
      <c r="E51" s="263"/>
      <c r="F51" s="274"/>
    </row>
    <row r="52" spans="1:6" s="289" customFormat="1" ht="25" x14ac:dyDescent="0.35">
      <c r="A52" s="284"/>
      <c r="B52" s="284"/>
      <c r="C52" s="285" t="s">
        <v>1509</v>
      </c>
      <c r="D52" s="286"/>
      <c r="E52" s="287"/>
      <c r="F52" s="274"/>
    </row>
    <row r="53" spans="1:6" s="289" customFormat="1" ht="15" customHeight="1" x14ac:dyDescent="0.35">
      <c r="A53" s="290"/>
      <c r="B53" s="290"/>
      <c r="C53" s="291" t="s">
        <v>1509</v>
      </c>
      <c r="D53" s="292"/>
      <c r="E53" s="293"/>
      <c r="F53" s="274"/>
    </row>
    <row r="54" spans="1:6" s="289" customFormat="1" ht="172.5" customHeight="1" x14ac:dyDescent="0.35">
      <c r="A54" s="294" t="s">
        <v>1510</v>
      </c>
      <c r="B54" s="294"/>
      <c r="C54" s="295" t="s">
        <v>1511</v>
      </c>
      <c r="D54" s="296">
        <v>1095.69</v>
      </c>
      <c r="E54" s="298" t="s">
        <v>1639</v>
      </c>
      <c r="F54" s="274"/>
    </row>
    <row r="55" spans="1:6" s="289" customFormat="1" ht="172.5" customHeight="1" x14ac:dyDescent="0.35">
      <c r="A55" s="294" t="s">
        <v>1512</v>
      </c>
      <c r="B55" s="294"/>
      <c r="C55" s="295" t="s">
        <v>1513</v>
      </c>
      <c r="D55" s="296">
        <v>1428.24</v>
      </c>
      <c r="E55" s="298" t="s">
        <v>1639</v>
      </c>
      <c r="F55" s="274"/>
    </row>
    <row r="56" spans="1:6" s="289" customFormat="1" ht="172.5" customHeight="1" x14ac:dyDescent="0.35">
      <c r="A56" s="294" t="s">
        <v>1514</v>
      </c>
      <c r="B56" s="294"/>
      <c r="C56" s="295" t="s">
        <v>1515</v>
      </c>
      <c r="D56" s="296">
        <v>1636.55</v>
      </c>
      <c r="E56" s="298" t="s">
        <v>1639</v>
      </c>
      <c r="F56" s="274"/>
    </row>
    <row r="57" spans="1:6" s="289" customFormat="1" ht="172.5" customHeight="1" x14ac:dyDescent="0.35">
      <c r="A57" s="294" t="s">
        <v>1516</v>
      </c>
      <c r="B57" s="294"/>
      <c r="C57" s="295" t="s">
        <v>1517</v>
      </c>
      <c r="D57" s="296">
        <v>2177.4299999999998</v>
      </c>
      <c r="E57" s="298" t="s">
        <v>1639</v>
      </c>
      <c r="F57" s="274"/>
    </row>
    <row r="58" spans="1:6" s="289" customFormat="1" ht="172.5" customHeight="1" x14ac:dyDescent="0.35">
      <c r="A58" s="297" t="s">
        <v>1518</v>
      </c>
      <c r="B58" s="297"/>
      <c r="C58" s="295" t="s">
        <v>1519</v>
      </c>
      <c r="D58" s="296">
        <v>3555.78</v>
      </c>
      <c r="E58" s="298" t="s">
        <v>1639</v>
      </c>
      <c r="F58" s="274"/>
    </row>
    <row r="59" spans="1:6" s="289" customFormat="1" ht="172.5" customHeight="1" x14ac:dyDescent="0.35">
      <c r="A59" s="297" t="s">
        <v>1520</v>
      </c>
      <c r="B59" s="297"/>
      <c r="C59" s="295" t="s">
        <v>1521</v>
      </c>
      <c r="D59" s="296">
        <v>1191.53</v>
      </c>
      <c r="E59" s="298" t="s">
        <v>1639</v>
      </c>
      <c r="F59" s="274"/>
    </row>
    <row r="60" spans="1:6" s="289" customFormat="1" ht="172.5" customHeight="1" x14ac:dyDescent="0.35">
      <c r="A60" s="297" t="s">
        <v>1522</v>
      </c>
      <c r="B60" s="297"/>
      <c r="C60" s="295" t="s">
        <v>1523</v>
      </c>
      <c r="D60" s="296">
        <v>1732.39</v>
      </c>
      <c r="E60" s="298" t="s">
        <v>1639</v>
      </c>
      <c r="F60" s="274"/>
    </row>
    <row r="61" spans="1:6" s="289" customFormat="1" ht="172.5" customHeight="1" x14ac:dyDescent="0.35">
      <c r="A61" s="297" t="s">
        <v>1524</v>
      </c>
      <c r="B61"/>
      <c r="C61" s="295" t="s">
        <v>1525</v>
      </c>
      <c r="D61" s="296">
        <v>2273.2800000000002</v>
      </c>
      <c r="E61" s="298" t="s">
        <v>1639</v>
      </c>
      <c r="F61" s="274"/>
    </row>
    <row r="62" spans="1:6" s="289" customFormat="1" ht="172.5" customHeight="1" x14ac:dyDescent="0.35">
      <c r="A62" s="297" t="s">
        <v>1526</v>
      </c>
      <c r="B62"/>
      <c r="C62" s="295" t="s">
        <v>1527</v>
      </c>
      <c r="D62" s="296">
        <v>3651.62</v>
      </c>
      <c r="E62" s="298" t="s">
        <v>1639</v>
      </c>
      <c r="F62" s="274"/>
    </row>
    <row r="63" spans="1:6" s="289" customFormat="1" ht="172.5" customHeight="1" x14ac:dyDescent="0.35">
      <c r="A63" s="297" t="s">
        <v>1528</v>
      </c>
      <c r="B63"/>
      <c r="C63" s="295" t="s">
        <v>1529</v>
      </c>
      <c r="D63" s="296">
        <v>4327.92</v>
      </c>
      <c r="E63" s="298" t="s">
        <v>1639</v>
      </c>
      <c r="F63" s="274"/>
    </row>
    <row r="64" spans="1:6" s="289" customFormat="1" ht="15" customHeight="1" x14ac:dyDescent="0.35">
      <c r="A64" s="290"/>
      <c r="B64" s="290"/>
      <c r="C64" s="291" t="s">
        <v>1160</v>
      </c>
      <c r="D64" s="292"/>
      <c r="E64" s="293"/>
      <c r="F64" s="274"/>
    </row>
    <row r="65" spans="1:6" s="289" customFormat="1" ht="14" x14ac:dyDescent="0.35">
      <c r="A65" s="297" t="s">
        <v>1530</v>
      </c>
      <c r="B65" s="297"/>
      <c r="C65" s="295" t="s">
        <v>1531</v>
      </c>
      <c r="D65" s="296">
        <v>285.04433110534723</v>
      </c>
      <c r="E65" s="298" t="s">
        <v>1639</v>
      </c>
      <c r="F65" s="274"/>
    </row>
    <row r="66" spans="1:6" s="289" customFormat="1" x14ac:dyDescent="0.35">
      <c r="A66" s="297" t="s">
        <v>1532</v>
      </c>
      <c r="B66"/>
      <c r="C66" s="295" t="s">
        <v>1533</v>
      </c>
      <c r="D66" s="296">
        <v>463.59440467877107</v>
      </c>
      <c r="E66" s="298" t="s">
        <v>1639</v>
      </c>
      <c r="F66" s="274"/>
    </row>
    <row r="67" spans="1:6" s="289" customFormat="1" x14ac:dyDescent="0.35">
      <c r="A67" s="297" t="s">
        <v>1534</v>
      </c>
      <c r="B67"/>
      <c r="C67" s="295" t="s">
        <v>1535</v>
      </c>
      <c r="D67" s="296">
        <v>1054.3461317837196</v>
      </c>
      <c r="E67" s="298" t="s">
        <v>1639</v>
      </c>
      <c r="F67" s="274"/>
    </row>
    <row r="68" spans="1:6" s="289" customFormat="1" x14ac:dyDescent="0.35">
      <c r="A68" s="297" t="s">
        <v>1536</v>
      </c>
      <c r="B68"/>
      <c r="C68" s="295" t="s">
        <v>1537</v>
      </c>
      <c r="D68" s="296">
        <v>1342.463431514366</v>
      </c>
      <c r="E68" s="298" t="s">
        <v>1639</v>
      </c>
      <c r="F68" s="274"/>
    </row>
    <row r="69" spans="1:6" s="36" customFormat="1" ht="25" x14ac:dyDescent="0.35">
      <c r="A69" s="46"/>
      <c r="B69" s="46"/>
      <c r="C69" s="47" t="s">
        <v>397</v>
      </c>
      <c r="D69" s="189"/>
      <c r="E69" s="50"/>
      <c r="F69" s="274"/>
    </row>
    <row r="70" spans="1:6" s="36" customFormat="1" ht="14" x14ac:dyDescent="0.35">
      <c r="A70" s="51"/>
      <c r="B70" s="51"/>
      <c r="C70" s="234" t="s">
        <v>398</v>
      </c>
      <c r="D70" s="190"/>
      <c r="E70" s="52"/>
      <c r="F70" s="274"/>
    </row>
    <row r="71" spans="1:6" s="36" customFormat="1" ht="162.5" x14ac:dyDescent="0.3">
      <c r="A71" s="37" t="s">
        <v>399</v>
      </c>
      <c r="B71" s="37"/>
      <c r="C71" s="38" t="s">
        <v>400</v>
      </c>
      <c r="D71" s="191">
        <v>656</v>
      </c>
      <c r="E71" s="275"/>
      <c r="F71" s="274"/>
    </row>
    <row r="72" spans="1:6" s="36" customFormat="1" ht="175" x14ac:dyDescent="0.3">
      <c r="A72" s="37" t="s">
        <v>401</v>
      </c>
      <c r="B72" s="37"/>
      <c r="C72" s="38" t="s">
        <v>402</v>
      </c>
      <c r="D72" s="191">
        <v>938.5</v>
      </c>
      <c r="E72" s="275"/>
      <c r="F72" s="274"/>
    </row>
    <row r="73" spans="1:6" s="36" customFormat="1" ht="162.5" x14ac:dyDescent="0.3">
      <c r="A73" s="37" t="s">
        <v>403</v>
      </c>
      <c r="B73" s="37"/>
      <c r="C73" s="38" t="s">
        <v>404</v>
      </c>
      <c r="D73" s="191">
        <v>2060</v>
      </c>
      <c r="E73" s="275"/>
      <c r="F73" s="274"/>
    </row>
    <row r="74" spans="1:6" s="36" customFormat="1" ht="15" customHeight="1" x14ac:dyDescent="0.35">
      <c r="A74" s="51"/>
      <c r="B74" s="51"/>
      <c r="C74" s="234" t="s">
        <v>405</v>
      </c>
      <c r="D74" s="190"/>
      <c r="E74" s="211"/>
      <c r="F74" s="274"/>
    </row>
    <row r="75" spans="1:6" s="36" customFormat="1" ht="100.5" customHeight="1" x14ac:dyDescent="0.3">
      <c r="A75" s="33" t="s">
        <v>406</v>
      </c>
      <c r="B75" s="33"/>
      <c r="C75" s="34" t="s">
        <v>407</v>
      </c>
      <c r="D75" s="191">
        <v>239.5</v>
      </c>
      <c r="E75" s="275"/>
      <c r="F75" s="274"/>
    </row>
    <row r="76" spans="1:6" s="36" customFormat="1" ht="115.5" customHeight="1" x14ac:dyDescent="0.3">
      <c r="A76" s="33" t="s">
        <v>408</v>
      </c>
      <c r="B76" s="33"/>
      <c r="C76" s="34" t="s">
        <v>409</v>
      </c>
      <c r="D76" s="191">
        <v>764</v>
      </c>
      <c r="E76" s="275"/>
      <c r="F76" s="274"/>
    </row>
    <row r="77" spans="1:6" s="36" customFormat="1" ht="15" customHeight="1" x14ac:dyDescent="0.35">
      <c r="A77" s="53"/>
      <c r="B77" s="53"/>
      <c r="C77" s="54" t="s">
        <v>410</v>
      </c>
      <c r="D77" s="192"/>
      <c r="E77" s="212"/>
      <c r="F77" s="274"/>
    </row>
    <row r="78" spans="1:6" s="36" customFormat="1" ht="115.5" customHeight="1" x14ac:dyDescent="0.35">
      <c r="A78" s="33" t="s">
        <v>411</v>
      </c>
      <c r="B78"/>
      <c r="C78" s="34" t="s">
        <v>412</v>
      </c>
      <c r="D78" s="191">
        <v>18</v>
      </c>
      <c r="E78" s="275"/>
      <c r="F78" s="274"/>
    </row>
    <row r="79" spans="1:6" s="36" customFormat="1" ht="15" customHeight="1" x14ac:dyDescent="0.35">
      <c r="A79" s="51"/>
      <c r="B79" s="51"/>
      <c r="C79" s="234" t="s">
        <v>413</v>
      </c>
      <c r="D79" s="190"/>
      <c r="E79" s="211"/>
      <c r="F79" s="274"/>
    </row>
    <row r="80" spans="1:6" s="36" customFormat="1" ht="175" x14ac:dyDescent="0.3">
      <c r="A80" s="37" t="s">
        <v>414</v>
      </c>
      <c r="B80" s="37"/>
      <c r="C80" s="38" t="s">
        <v>415</v>
      </c>
      <c r="D80" s="191">
        <v>735</v>
      </c>
      <c r="E80" s="275"/>
      <c r="F80" s="274"/>
    </row>
    <row r="81" spans="1:6" s="36" customFormat="1" ht="175" x14ac:dyDescent="0.3">
      <c r="A81" s="37" t="s">
        <v>416</v>
      </c>
      <c r="B81" s="37"/>
      <c r="C81" s="38" t="s">
        <v>417</v>
      </c>
      <c r="D81" s="191">
        <v>819</v>
      </c>
      <c r="E81" s="275"/>
      <c r="F81" s="274"/>
    </row>
    <row r="82" spans="1:6" s="36" customFormat="1" ht="15" customHeight="1" x14ac:dyDescent="0.35">
      <c r="A82" s="40"/>
      <c r="B82" s="40"/>
      <c r="C82" s="55" t="s">
        <v>418</v>
      </c>
      <c r="D82" s="193"/>
      <c r="E82" s="213"/>
      <c r="F82" s="274"/>
    </row>
    <row r="83" spans="1:6" s="36" customFormat="1" ht="217.5" x14ac:dyDescent="0.35">
      <c r="A83" s="37" t="s">
        <v>419</v>
      </c>
      <c r="B83" s="37"/>
      <c r="C83" s="206" t="s">
        <v>420</v>
      </c>
      <c r="D83" s="191">
        <v>472.5</v>
      </c>
      <c r="E83" s="275"/>
      <c r="F83" s="274"/>
    </row>
    <row r="84" spans="1:6" s="36" customFormat="1" ht="15" customHeight="1" x14ac:dyDescent="0.35">
      <c r="A84" s="40"/>
      <c r="B84" s="40"/>
      <c r="C84" s="55" t="s">
        <v>421</v>
      </c>
      <c r="D84" s="193"/>
      <c r="E84" s="213"/>
      <c r="F84" s="274"/>
    </row>
    <row r="85" spans="1:6" s="36" customFormat="1" ht="187.5" x14ac:dyDescent="0.3">
      <c r="A85" s="37" t="s">
        <v>422</v>
      </c>
      <c r="B85" s="37"/>
      <c r="C85" s="38" t="s">
        <v>423</v>
      </c>
      <c r="D85" s="191">
        <v>777</v>
      </c>
      <c r="E85" s="275"/>
      <c r="F85" s="274"/>
    </row>
    <row r="86" spans="1:6" s="36" customFormat="1" ht="200" x14ac:dyDescent="0.3">
      <c r="A86" s="37" t="s">
        <v>424</v>
      </c>
      <c r="B86" s="37"/>
      <c r="C86" s="38" t="s">
        <v>425</v>
      </c>
      <c r="D86" s="191">
        <v>1312.5</v>
      </c>
      <c r="E86" s="275"/>
      <c r="F86" s="274"/>
    </row>
    <row r="87" spans="1:6" s="36" customFormat="1" ht="187.5" x14ac:dyDescent="0.3">
      <c r="A87" s="37" t="s">
        <v>426</v>
      </c>
      <c r="B87" s="37"/>
      <c r="C87" s="38" t="s">
        <v>427</v>
      </c>
      <c r="D87" s="191">
        <v>861</v>
      </c>
      <c r="E87" s="275"/>
      <c r="F87" s="274"/>
    </row>
    <row r="88" spans="1:6" s="36" customFormat="1" ht="187.5" x14ac:dyDescent="0.3">
      <c r="A88" s="37" t="s">
        <v>428</v>
      </c>
      <c r="B88" s="37"/>
      <c r="C88" s="38" t="s">
        <v>429</v>
      </c>
      <c r="D88" s="191">
        <v>1930</v>
      </c>
      <c r="E88" s="275"/>
      <c r="F88" s="274"/>
    </row>
    <row r="89" spans="1:6" s="36" customFormat="1" ht="225" x14ac:dyDescent="0.35">
      <c r="A89" s="37" t="s">
        <v>430</v>
      </c>
      <c r="B89"/>
      <c r="C89" s="38" t="s">
        <v>431</v>
      </c>
      <c r="D89" s="191">
        <v>2518</v>
      </c>
      <c r="E89" s="275"/>
      <c r="F89" s="274"/>
    </row>
    <row r="90" spans="1:6" s="27" customFormat="1" ht="14.25" customHeight="1" x14ac:dyDescent="0.35">
      <c r="A90" s="51"/>
      <c r="B90" s="51"/>
      <c r="C90" s="234" t="s">
        <v>432</v>
      </c>
      <c r="D90" s="190"/>
      <c r="E90" s="211"/>
      <c r="F90" s="274"/>
    </row>
    <row r="91" spans="1:6" s="27" customFormat="1" ht="80.150000000000006" customHeight="1" x14ac:dyDescent="0.35">
      <c r="A91" s="37" t="s">
        <v>433</v>
      </c>
      <c r="B91"/>
      <c r="C91" s="38" t="s">
        <v>434</v>
      </c>
      <c r="D91" s="191">
        <v>70.5</v>
      </c>
      <c r="E91" s="275"/>
      <c r="F91" s="274"/>
    </row>
    <row r="92" spans="1:6" s="27" customFormat="1" ht="58.5" customHeight="1" x14ac:dyDescent="0.3">
      <c r="A92" s="37" t="s">
        <v>435</v>
      </c>
      <c r="B92" s="37"/>
      <c r="C92" s="38" t="s">
        <v>436</v>
      </c>
      <c r="D92" s="191">
        <v>48.5</v>
      </c>
      <c r="E92" s="275"/>
      <c r="F92" s="274"/>
    </row>
    <row r="93" spans="1:6" s="27" customFormat="1" ht="58.5" customHeight="1" x14ac:dyDescent="0.3">
      <c r="A93" s="37" t="s">
        <v>437</v>
      </c>
      <c r="B93" s="37"/>
      <c r="C93" s="38" t="s">
        <v>438</v>
      </c>
      <c r="D93" s="191">
        <v>47.5</v>
      </c>
      <c r="E93" s="275"/>
      <c r="F93" s="274"/>
    </row>
    <row r="94" spans="1:6" s="27" customFormat="1" ht="58.5" customHeight="1" x14ac:dyDescent="0.3">
      <c r="A94" s="37" t="s">
        <v>439</v>
      </c>
      <c r="B94" s="37"/>
      <c r="C94" s="38" t="s">
        <v>440</v>
      </c>
      <c r="D94" s="191">
        <v>58</v>
      </c>
      <c r="E94" s="275"/>
      <c r="F94" s="274"/>
    </row>
    <row r="95" spans="1:6" s="27" customFormat="1" ht="15" customHeight="1" x14ac:dyDescent="0.35">
      <c r="A95" s="51"/>
      <c r="B95" s="51"/>
      <c r="C95" s="234" t="s">
        <v>441</v>
      </c>
      <c r="D95" s="190"/>
      <c r="E95" s="211"/>
      <c r="F95" s="274"/>
    </row>
    <row r="96" spans="1:6" s="27" customFormat="1" ht="187.5" x14ac:dyDescent="0.35">
      <c r="A96" s="33" t="s">
        <v>442</v>
      </c>
      <c r="B96"/>
      <c r="C96" s="38" t="s">
        <v>443</v>
      </c>
      <c r="D96" s="191">
        <v>819</v>
      </c>
      <c r="E96" s="275"/>
      <c r="F96" s="274"/>
    </row>
    <row r="97" spans="1:6" s="27" customFormat="1" ht="187.5" x14ac:dyDescent="0.3">
      <c r="A97" s="33" t="s">
        <v>444</v>
      </c>
      <c r="B97" s="33"/>
      <c r="C97" s="38" t="s">
        <v>445</v>
      </c>
      <c r="D97" s="191">
        <v>1029</v>
      </c>
      <c r="E97" s="275"/>
      <c r="F97" s="274"/>
    </row>
    <row r="98" spans="1:6" s="27" customFormat="1" ht="200" x14ac:dyDescent="0.3">
      <c r="A98" s="33" t="s">
        <v>446</v>
      </c>
      <c r="B98" s="33"/>
      <c r="C98" s="38" t="s">
        <v>447</v>
      </c>
      <c r="D98" s="191">
        <v>1192</v>
      </c>
      <c r="E98" s="275"/>
      <c r="F98" s="274"/>
    </row>
    <row r="99" spans="1:6" s="27" customFormat="1" ht="200" x14ac:dyDescent="0.3">
      <c r="A99" s="33" t="s">
        <v>448</v>
      </c>
      <c r="B99" s="33"/>
      <c r="C99" s="38" t="s">
        <v>449</v>
      </c>
      <c r="D99" s="191">
        <v>1030</v>
      </c>
      <c r="E99" s="275"/>
      <c r="F99" s="274"/>
    </row>
    <row r="100" spans="1:6" s="27" customFormat="1" ht="175" x14ac:dyDescent="0.3">
      <c r="A100" s="33" t="s">
        <v>450</v>
      </c>
      <c r="B100" s="33"/>
      <c r="C100" s="38" t="s">
        <v>451</v>
      </c>
      <c r="D100" s="191">
        <v>1952</v>
      </c>
      <c r="E100" s="275"/>
      <c r="F100" s="274"/>
    </row>
    <row r="101" spans="1:6" s="27" customFormat="1" ht="188" x14ac:dyDescent="0.35">
      <c r="A101" s="33" t="s">
        <v>1423</v>
      </c>
      <c r="B101" s="33"/>
      <c r="C101" s="38" t="s">
        <v>1424</v>
      </c>
      <c r="D101" s="191">
        <v>3859.38</v>
      </c>
      <c r="E101" s="282"/>
      <c r="F101" s="274"/>
    </row>
    <row r="102" spans="1:6" s="27" customFormat="1" ht="175" x14ac:dyDescent="0.35">
      <c r="A102" s="33" t="s">
        <v>452</v>
      </c>
      <c r="B102"/>
      <c r="C102" s="38" t="s">
        <v>453</v>
      </c>
      <c r="D102" s="191">
        <v>2518</v>
      </c>
      <c r="E102" s="275"/>
      <c r="F102" s="274"/>
    </row>
    <row r="103" spans="1:6" s="27" customFormat="1" ht="15" customHeight="1" x14ac:dyDescent="0.35">
      <c r="A103" s="51"/>
      <c r="B103" s="51"/>
      <c r="C103" s="234" t="s">
        <v>454</v>
      </c>
      <c r="D103" s="190"/>
      <c r="E103" s="211"/>
      <c r="F103" s="274"/>
    </row>
    <row r="104" spans="1:6" s="27" customFormat="1" ht="80.150000000000006" customHeight="1" x14ac:dyDescent="0.35">
      <c r="A104" s="37" t="s">
        <v>455</v>
      </c>
      <c r="B104"/>
      <c r="C104" s="38" t="s">
        <v>456</v>
      </c>
      <c r="D104" s="191">
        <v>85.5</v>
      </c>
      <c r="E104" s="275"/>
      <c r="F104" s="274"/>
    </row>
    <row r="105" spans="1:6" s="27" customFormat="1" ht="14" x14ac:dyDescent="0.3">
      <c r="A105" s="37" t="s">
        <v>457</v>
      </c>
      <c r="B105" s="37"/>
      <c r="C105" s="38" t="s">
        <v>458</v>
      </c>
      <c r="D105" s="191">
        <v>39</v>
      </c>
      <c r="E105" s="275"/>
      <c r="F105" s="274"/>
    </row>
    <row r="106" spans="1:6" s="27" customFormat="1" ht="15" customHeight="1" x14ac:dyDescent="0.35">
      <c r="A106" s="51"/>
      <c r="B106" s="51"/>
      <c r="C106" s="234" t="s">
        <v>459</v>
      </c>
      <c r="D106" s="190"/>
      <c r="E106" s="211"/>
      <c r="F106" s="274"/>
    </row>
    <row r="107" spans="1:6" s="27" customFormat="1" ht="212.5" x14ac:dyDescent="0.35">
      <c r="A107" s="33" t="s">
        <v>460</v>
      </c>
      <c r="B107"/>
      <c r="C107" s="38" t="s">
        <v>1674</v>
      </c>
      <c r="D107" s="191">
        <v>2134.5</v>
      </c>
      <c r="E107" s="275"/>
      <c r="F107" s="274"/>
    </row>
    <row r="108" spans="1:6" s="27" customFormat="1" ht="212.5" x14ac:dyDescent="0.3">
      <c r="A108" s="33" t="s">
        <v>461</v>
      </c>
      <c r="B108" s="33"/>
      <c r="C108" s="38" t="s">
        <v>1675</v>
      </c>
      <c r="D108" s="191">
        <v>2289</v>
      </c>
      <c r="E108" s="275"/>
      <c r="F108" s="274"/>
    </row>
    <row r="109" spans="1:6" s="27" customFormat="1" ht="15" customHeight="1" x14ac:dyDescent="0.35">
      <c r="A109" s="51"/>
      <c r="B109" s="51"/>
      <c r="C109" s="234" t="s">
        <v>462</v>
      </c>
      <c r="D109" s="190"/>
      <c r="E109" s="211"/>
      <c r="F109" s="274"/>
    </row>
    <row r="110" spans="1:6" s="27" customFormat="1" ht="100" customHeight="1" x14ac:dyDescent="0.3">
      <c r="A110" s="33" t="s">
        <v>463</v>
      </c>
      <c r="B110" s="33"/>
      <c r="C110" s="38" t="s">
        <v>464</v>
      </c>
      <c r="D110" s="191">
        <v>92.5</v>
      </c>
      <c r="E110" s="275"/>
      <c r="F110" s="274"/>
    </row>
    <row r="111" spans="1:6" s="27" customFormat="1" ht="100" customHeight="1" x14ac:dyDescent="0.3">
      <c r="A111" s="33" t="s">
        <v>465</v>
      </c>
      <c r="B111" s="33"/>
      <c r="C111" s="38" t="s">
        <v>466</v>
      </c>
      <c r="D111" s="191">
        <v>46.5</v>
      </c>
      <c r="E111" s="275"/>
      <c r="F111" s="274"/>
    </row>
    <row r="112" spans="1:6" s="27" customFormat="1" ht="15" customHeight="1" x14ac:dyDescent="0.35">
      <c r="A112" s="51"/>
      <c r="B112" s="51"/>
      <c r="C112" s="234" t="s">
        <v>467</v>
      </c>
      <c r="D112" s="190"/>
      <c r="E112" s="211"/>
      <c r="F112" s="274"/>
    </row>
    <row r="113" spans="1:6" s="27" customFormat="1" ht="200" x14ac:dyDescent="0.35">
      <c r="A113" s="33" t="s">
        <v>468</v>
      </c>
      <c r="B113"/>
      <c r="C113" s="38" t="s">
        <v>1676</v>
      </c>
      <c r="D113" s="191">
        <v>4043</v>
      </c>
      <c r="E113" s="275"/>
      <c r="F113" s="274"/>
    </row>
    <row r="114" spans="1:6" s="27" customFormat="1" ht="187.5" x14ac:dyDescent="0.35">
      <c r="A114" s="33" t="s">
        <v>469</v>
      </c>
      <c r="B114"/>
      <c r="C114" s="38" t="s">
        <v>1677</v>
      </c>
      <c r="D114" s="191">
        <v>3621.5</v>
      </c>
      <c r="E114" s="275"/>
      <c r="F114" s="274"/>
    </row>
    <row r="115" spans="1:6" s="27" customFormat="1" ht="15" customHeight="1" x14ac:dyDescent="0.35">
      <c r="A115" s="51"/>
      <c r="B115" s="51"/>
      <c r="C115" s="234" t="s">
        <v>470</v>
      </c>
      <c r="D115" s="190"/>
      <c r="E115" s="211"/>
      <c r="F115" s="274"/>
    </row>
    <row r="116" spans="1:6" s="27" customFormat="1" ht="200" x14ac:dyDescent="0.35">
      <c r="A116" s="33" t="s">
        <v>471</v>
      </c>
      <c r="B116"/>
      <c r="C116" s="38" t="s">
        <v>1678</v>
      </c>
      <c r="D116" s="191">
        <v>2965</v>
      </c>
      <c r="E116" s="239"/>
      <c r="F116" s="274"/>
    </row>
    <row r="117" spans="1:6" s="27" customFormat="1" ht="15" customHeight="1" x14ac:dyDescent="0.35">
      <c r="A117" s="51"/>
      <c r="B117" s="51"/>
      <c r="C117" s="234" t="s">
        <v>472</v>
      </c>
      <c r="D117" s="190"/>
      <c r="E117" s="211"/>
      <c r="F117" s="274"/>
    </row>
    <row r="118" spans="1:6" s="27" customFormat="1" ht="137.5" x14ac:dyDescent="0.35">
      <c r="A118" s="33" t="s">
        <v>473</v>
      </c>
      <c r="B118"/>
      <c r="C118" s="38" t="s">
        <v>474</v>
      </c>
      <c r="D118" s="191">
        <v>1297.8</v>
      </c>
      <c r="E118" s="263"/>
      <c r="F118" s="274"/>
    </row>
    <row r="119" spans="1:6" s="27" customFormat="1" ht="212.5" x14ac:dyDescent="0.35">
      <c r="A119" s="33" t="s">
        <v>475</v>
      </c>
      <c r="B119"/>
      <c r="C119" s="38" t="s">
        <v>1679</v>
      </c>
      <c r="D119" s="191">
        <v>4399.5</v>
      </c>
      <c r="E119" s="275"/>
      <c r="F119" s="274"/>
    </row>
    <row r="120" spans="1:6" s="27" customFormat="1" ht="212.5" x14ac:dyDescent="0.35">
      <c r="A120" s="33" t="s">
        <v>476</v>
      </c>
      <c r="B120"/>
      <c r="C120" s="38" t="s">
        <v>1680</v>
      </c>
      <c r="D120" s="191">
        <v>5254</v>
      </c>
      <c r="E120" s="275"/>
      <c r="F120" s="274"/>
    </row>
    <row r="121" spans="1:6" s="27" customFormat="1" ht="125" x14ac:dyDescent="0.35">
      <c r="A121" s="33" t="s">
        <v>477</v>
      </c>
      <c r="B121"/>
      <c r="C121" s="38" t="s">
        <v>478</v>
      </c>
      <c r="D121" s="191">
        <v>2599</v>
      </c>
      <c r="E121" s="275"/>
      <c r="F121" s="274"/>
    </row>
    <row r="122" spans="1:6" s="27" customFormat="1" ht="15" customHeight="1" x14ac:dyDescent="0.35">
      <c r="A122" s="51"/>
      <c r="B122" s="51"/>
      <c r="C122" s="234" t="s">
        <v>479</v>
      </c>
      <c r="D122" s="190"/>
      <c r="E122" s="211"/>
      <c r="F122" s="274"/>
    </row>
    <row r="123" spans="1:6" s="27" customFormat="1" ht="175" x14ac:dyDescent="0.35">
      <c r="A123" s="33" t="s">
        <v>480</v>
      </c>
      <c r="B123"/>
      <c r="C123" s="38" t="s">
        <v>1681</v>
      </c>
      <c r="D123" s="191">
        <v>2856</v>
      </c>
      <c r="E123" s="275"/>
      <c r="F123" s="274"/>
    </row>
    <row r="124" spans="1:6" s="27" customFormat="1" ht="175" x14ac:dyDescent="0.35">
      <c r="A124" s="33" t="s">
        <v>481</v>
      </c>
      <c r="B124"/>
      <c r="C124" s="38" t="s">
        <v>1682</v>
      </c>
      <c r="D124" s="191">
        <v>3328.5</v>
      </c>
      <c r="E124" s="275"/>
      <c r="F124" s="274"/>
    </row>
    <row r="125" spans="1:6" s="27" customFormat="1" ht="15" customHeight="1" x14ac:dyDescent="0.35">
      <c r="A125" s="51"/>
      <c r="B125" s="51"/>
      <c r="C125" s="234" t="s">
        <v>482</v>
      </c>
      <c r="D125" s="190"/>
      <c r="E125" s="211"/>
      <c r="F125" s="274"/>
    </row>
    <row r="126" spans="1:6" s="27" customFormat="1" ht="59.25" customHeight="1" x14ac:dyDescent="0.35">
      <c r="A126" s="33" t="s">
        <v>483</v>
      </c>
      <c r="B126"/>
      <c r="C126" s="38" t="s">
        <v>464</v>
      </c>
      <c r="D126" s="191">
        <v>90.5</v>
      </c>
      <c r="E126" s="275"/>
      <c r="F126" s="274"/>
    </row>
    <row r="127" spans="1:6" s="27" customFormat="1" ht="50.15" customHeight="1" x14ac:dyDescent="0.35">
      <c r="A127" s="33" t="s">
        <v>485</v>
      </c>
      <c r="B127"/>
      <c r="C127" s="38" t="s">
        <v>484</v>
      </c>
      <c r="D127" s="191">
        <v>29.5</v>
      </c>
      <c r="E127" s="275"/>
      <c r="F127" s="274"/>
    </row>
    <row r="128" spans="1:6" s="27" customFormat="1" ht="50.15" customHeight="1" x14ac:dyDescent="0.35">
      <c r="A128" s="33" t="s">
        <v>486</v>
      </c>
      <c r="B128"/>
      <c r="C128" s="38" t="s">
        <v>487</v>
      </c>
      <c r="D128" s="191">
        <v>57</v>
      </c>
      <c r="E128" s="275"/>
      <c r="F128" s="274"/>
    </row>
    <row r="129" spans="1:6" s="27" customFormat="1" ht="50.15" customHeight="1" x14ac:dyDescent="0.35">
      <c r="A129" s="33" t="s">
        <v>488</v>
      </c>
      <c r="B129"/>
      <c r="C129" s="216" t="s">
        <v>489</v>
      </c>
      <c r="D129" s="191">
        <v>37</v>
      </c>
      <c r="E129" s="275"/>
      <c r="F129" s="274"/>
    </row>
    <row r="130" spans="1:6" s="27" customFormat="1" ht="50.15" customHeight="1" x14ac:dyDescent="0.35">
      <c r="A130" s="33" t="s">
        <v>490</v>
      </c>
      <c r="B130"/>
      <c r="C130" s="216" t="s">
        <v>491</v>
      </c>
      <c r="D130" s="191">
        <v>63</v>
      </c>
      <c r="E130" s="275"/>
      <c r="F130" s="274"/>
    </row>
    <row r="131" spans="1:6" s="27" customFormat="1" ht="50.15" customHeight="1" x14ac:dyDescent="0.35">
      <c r="A131" s="33" t="s">
        <v>492</v>
      </c>
      <c r="B131"/>
      <c r="C131" s="216" t="s">
        <v>493</v>
      </c>
      <c r="D131" s="191">
        <v>57</v>
      </c>
      <c r="E131" s="275"/>
      <c r="F131" s="274"/>
    </row>
    <row r="132" spans="1:6" s="27" customFormat="1" ht="72" customHeight="1" x14ac:dyDescent="0.35">
      <c r="A132" s="33" t="s">
        <v>494</v>
      </c>
      <c r="B132"/>
      <c r="C132" s="38" t="s">
        <v>495</v>
      </c>
      <c r="D132" s="191">
        <v>41</v>
      </c>
      <c r="E132" s="275"/>
      <c r="F132" s="274"/>
    </row>
    <row r="133" spans="1:6" s="27" customFormat="1" ht="87.75" customHeight="1" x14ac:dyDescent="0.35">
      <c r="A133" s="33" t="s">
        <v>496</v>
      </c>
      <c r="B133"/>
      <c r="C133" s="216" t="s">
        <v>497</v>
      </c>
      <c r="D133" s="191">
        <v>57</v>
      </c>
      <c r="E133" s="275"/>
      <c r="F133" s="274"/>
    </row>
    <row r="134" spans="1:6" s="27" customFormat="1" ht="84.75" customHeight="1" x14ac:dyDescent="0.35">
      <c r="A134" s="33" t="s">
        <v>498</v>
      </c>
      <c r="B134"/>
      <c r="C134" s="38" t="s">
        <v>499</v>
      </c>
      <c r="D134" s="191">
        <v>62</v>
      </c>
      <c r="E134" s="275"/>
      <c r="F134" s="274"/>
    </row>
    <row r="135" spans="1:6" s="27" customFormat="1" ht="67.5" customHeight="1" x14ac:dyDescent="0.35">
      <c r="A135" s="33" t="s">
        <v>500</v>
      </c>
      <c r="B135"/>
      <c r="C135" s="38" t="s">
        <v>501</v>
      </c>
      <c r="D135" s="191">
        <v>100</v>
      </c>
      <c r="E135" s="275"/>
      <c r="F135" s="274"/>
    </row>
    <row r="136" spans="1:6" s="27" customFormat="1" ht="15" customHeight="1" x14ac:dyDescent="0.35">
      <c r="A136" s="51"/>
      <c r="B136" s="51"/>
      <c r="C136" s="234" t="s">
        <v>502</v>
      </c>
      <c r="D136" s="190"/>
      <c r="E136" s="211"/>
      <c r="F136" s="274"/>
    </row>
    <row r="137" spans="1:6" s="27" customFormat="1" ht="150" x14ac:dyDescent="0.35">
      <c r="A137" s="33" t="s">
        <v>503</v>
      </c>
      <c r="B137"/>
      <c r="C137" s="38" t="s">
        <v>504</v>
      </c>
      <c r="D137" s="191">
        <v>11336</v>
      </c>
      <c r="E137" s="275"/>
      <c r="F137" s="274"/>
    </row>
    <row r="138" spans="1:6" s="27" customFormat="1" ht="150" x14ac:dyDescent="0.35">
      <c r="A138" s="33" t="s">
        <v>505</v>
      </c>
      <c r="B138" s="33"/>
      <c r="C138" s="38" t="s">
        <v>506</v>
      </c>
      <c r="D138" s="191">
        <v>11881</v>
      </c>
      <c r="E138" s="239"/>
      <c r="F138" s="274"/>
    </row>
    <row r="139" spans="1:6" s="27" customFormat="1" ht="15" customHeight="1" x14ac:dyDescent="0.35">
      <c r="A139" s="51"/>
      <c r="B139" s="51"/>
      <c r="C139" s="234" t="s">
        <v>507</v>
      </c>
      <c r="D139" s="190"/>
      <c r="E139" s="211"/>
      <c r="F139" s="274"/>
    </row>
    <row r="140" spans="1:6" s="27" customFormat="1" ht="137.5" x14ac:dyDescent="0.35">
      <c r="A140" s="33" t="s">
        <v>508</v>
      </c>
      <c r="B140"/>
      <c r="C140" s="38" t="s">
        <v>509</v>
      </c>
      <c r="D140" s="191">
        <v>34950</v>
      </c>
      <c r="E140" s="275"/>
      <c r="F140" s="274"/>
    </row>
    <row r="141" spans="1:6" s="27" customFormat="1" ht="14" x14ac:dyDescent="0.35">
      <c r="A141" s="51"/>
      <c r="B141" s="51"/>
      <c r="C141" s="234" t="s">
        <v>510</v>
      </c>
      <c r="D141" s="190"/>
      <c r="E141" s="211"/>
      <c r="F141" s="274"/>
    </row>
    <row r="142" spans="1:6" s="27" customFormat="1" ht="80.25" customHeight="1" x14ac:dyDescent="0.35">
      <c r="A142" s="33" t="s">
        <v>511</v>
      </c>
      <c r="B142" s="33"/>
      <c r="C142" s="38" t="s">
        <v>512</v>
      </c>
      <c r="D142" s="191">
        <v>4360</v>
      </c>
      <c r="E142" s="239"/>
      <c r="F142" s="274"/>
    </row>
    <row r="143" spans="1:6" s="27" customFormat="1" ht="79.5" customHeight="1" x14ac:dyDescent="0.35">
      <c r="A143" s="33" t="s">
        <v>513</v>
      </c>
      <c r="B143" s="33"/>
      <c r="C143" s="34" t="s">
        <v>514</v>
      </c>
      <c r="D143" s="191">
        <v>2180</v>
      </c>
      <c r="E143" s="239"/>
      <c r="F143" s="274"/>
    </row>
    <row r="144" spans="1:6" s="27" customFormat="1" ht="72" customHeight="1" x14ac:dyDescent="0.35">
      <c r="A144" s="33" t="s">
        <v>515</v>
      </c>
      <c r="B144" s="33"/>
      <c r="C144" s="34" t="s">
        <v>516</v>
      </c>
      <c r="D144" s="191">
        <v>1744</v>
      </c>
      <c r="E144" s="239"/>
      <c r="F144" s="274"/>
    </row>
    <row r="145" spans="1:6" s="27" customFormat="1" ht="50.15" customHeight="1" x14ac:dyDescent="0.3">
      <c r="A145" s="33" t="s">
        <v>517</v>
      </c>
      <c r="B145" s="33"/>
      <c r="C145" s="38" t="s">
        <v>518</v>
      </c>
      <c r="D145" s="191">
        <v>802</v>
      </c>
      <c r="E145" s="275"/>
      <c r="F145" s="274"/>
    </row>
    <row r="146" spans="1:6" s="27" customFormat="1" ht="71.25" customHeight="1" x14ac:dyDescent="0.35">
      <c r="A146" s="33" t="s">
        <v>519</v>
      </c>
      <c r="B146" s="33"/>
      <c r="C146" s="34" t="s">
        <v>520</v>
      </c>
      <c r="D146" s="191">
        <v>785</v>
      </c>
      <c r="E146" s="239"/>
      <c r="F146" s="274"/>
    </row>
    <row r="147" spans="1:6" s="27" customFormat="1" ht="69" customHeight="1" x14ac:dyDescent="0.35">
      <c r="A147" s="33" t="s">
        <v>521</v>
      </c>
      <c r="B147" s="33"/>
      <c r="C147" s="38" t="s">
        <v>522</v>
      </c>
      <c r="D147" s="191">
        <v>589</v>
      </c>
      <c r="E147" s="239"/>
      <c r="F147" s="274"/>
    </row>
    <row r="148" spans="1:6" s="27" customFormat="1" ht="69.75" customHeight="1" x14ac:dyDescent="0.3">
      <c r="A148" s="33" t="s">
        <v>523</v>
      </c>
      <c r="B148" s="33"/>
      <c r="C148" s="34" t="s">
        <v>524</v>
      </c>
      <c r="D148" s="191">
        <v>733</v>
      </c>
      <c r="E148" s="275"/>
      <c r="F148" s="274"/>
    </row>
    <row r="149" spans="1:6" s="27" customFormat="1" ht="67.5" customHeight="1" x14ac:dyDescent="0.35">
      <c r="A149" s="33" t="s">
        <v>525</v>
      </c>
      <c r="B149" s="33"/>
      <c r="C149" s="38" t="s">
        <v>526</v>
      </c>
      <c r="D149" s="191">
        <v>393</v>
      </c>
      <c r="E149" s="239"/>
      <c r="F149" s="274"/>
    </row>
    <row r="150" spans="1:6" s="27" customFormat="1" ht="60" customHeight="1" x14ac:dyDescent="0.35">
      <c r="A150" s="33" t="s">
        <v>527</v>
      </c>
      <c r="B150" s="33"/>
      <c r="C150" s="34" t="s">
        <v>528</v>
      </c>
      <c r="D150" s="191">
        <v>1917</v>
      </c>
      <c r="E150" s="239"/>
      <c r="F150" s="274"/>
    </row>
    <row r="151" spans="1:6" s="27" customFormat="1" ht="72" customHeight="1" x14ac:dyDescent="0.35">
      <c r="A151" s="33" t="s">
        <v>529</v>
      </c>
      <c r="B151" s="33"/>
      <c r="C151" s="34" t="s">
        <v>530</v>
      </c>
      <c r="D151" s="191">
        <v>2768</v>
      </c>
      <c r="E151" s="239"/>
      <c r="F151" s="274"/>
    </row>
    <row r="152" spans="1:6" s="27" customFormat="1" ht="65.25" customHeight="1" x14ac:dyDescent="0.35">
      <c r="A152" s="33" t="s">
        <v>531</v>
      </c>
      <c r="B152"/>
      <c r="C152" s="34" t="s">
        <v>532</v>
      </c>
      <c r="D152" s="191">
        <v>746</v>
      </c>
      <c r="E152" s="239"/>
      <c r="F152" s="274"/>
    </row>
    <row r="153" spans="1:6" s="27" customFormat="1" ht="63.75" customHeight="1" x14ac:dyDescent="0.35">
      <c r="A153" s="33" t="s">
        <v>533</v>
      </c>
      <c r="B153" s="33"/>
      <c r="C153" s="38" t="s">
        <v>534</v>
      </c>
      <c r="D153" s="191">
        <v>980</v>
      </c>
      <c r="E153" s="239"/>
      <c r="F153" s="274"/>
    </row>
    <row r="154" spans="1:6" s="27" customFormat="1" ht="50.15" customHeight="1" x14ac:dyDescent="0.35">
      <c r="A154" s="33" t="s">
        <v>535</v>
      </c>
      <c r="B154" s="33"/>
      <c r="C154" s="34" t="s">
        <v>536</v>
      </c>
      <c r="D154" s="191">
        <v>575</v>
      </c>
      <c r="E154" s="239"/>
      <c r="F154" s="274"/>
    </row>
    <row r="155" spans="1:6" s="27" customFormat="1" ht="65.25" customHeight="1" x14ac:dyDescent="0.35">
      <c r="A155" s="33" t="s">
        <v>537</v>
      </c>
      <c r="B155" s="33"/>
      <c r="C155" s="38" t="s">
        <v>534</v>
      </c>
      <c r="D155" s="191">
        <v>1278</v>
      </c>
      <c r="E155" s="239"/>
      <c r="F155" s="274"/>
    </row>
    <row r="156" spans="1:6" s="289" customFormat="1" ht="50" x14ac:dyDescent="0.35">
      <c r="A156" s="284"/>
      <c r="B156" s="284"/>
      <c r="C156" s="285" t="s">
        <v>1638</v>
      </c>
      <c r="D156" s="286"/>
      <c r="E156" s="287"/>
      <c r="F156" s="274"/>
    </row>
    <row r="157" spans="1:6" s="289" customFormat="1" ht="60" customHeight="1" x14ac:dyDescent="0.35">
      <c r="A157" s="294" t="s">
        <v>1630</v>
      </c>
      <c r="B157" s="294"/>
      <c r="C157" s="295" t="s">
        <v>1631</v>
      </c>
      <c r="D157" s="296">
        <v>26367.19</v>
      </c>
      <c r="E157" s="298" t="s">
        <v>1639</v>
      </c>
      <c r="F157" s="274"/>
    </row>
    <row r="158" spans="1:6" s="289" customFormat="1" ht="60" customHeight="1" x14ac:dyDescent="0.35">
      <c r="A158" s="294" t="s">
        <v>1632</v>
      </c>
      <c r="B158" s="294"/>
      <c r="C158" s="295" t="s">
        <v>1633</v>
      </c>
      <c r="D158" s="296">
        <v>15625</v>
      </c>
      <c r="E158" s="298" t="s">
        <v>1639</v>
      </c>
      <c r="F158" s="274"/>
    </row>
    <row r="159" spans="1:6" s="289" customFormat="1" ht="60" customHeight="1" x14ac:dyDescent="0.35">
      <c r="A159" s="294" t="s">
        <v>1634</v>
      </c>
      <c r="B159" s="294"/>
      <c r="C159" s="295" t="s">
        <v>1635</v>
      </c>
      <c r="D159" s="296">
        <v>15625</v>
      </c>
      <c r="E159" s="298" t="s">
        <v>1639</v>
      </c>
      <c r="F159" s="274"/>
    </row>
    <row r="160" spans="1:6" s="289" customFormat="1" ht="60" customHeight="1" x14ac:dyDescent="0.35">
      <c r="A160" s="294" t="s">
        <v>1636</v>
      </c>
      <c r="B160" s="294"/>
      <c r="C160" s="295" t="s">
        <v>1637</v>
      </c>
      <c r="D160" s="296">
        <v>14843.75</v>
      </c>
      <c r="E160" s="298" t="s">
        <v>1639</v>
      </c>
      <c r="F160" s="274"/>
    </row>
    <row r="161" spans="1:6" s="289" customFormat="1" ht="62.25" customHeight="1" x14ac:dyDescent="0.35">
      <c r="A161" s="284"/>
      <c r="B161" s="284"/>
      <c r="C161" s="285" t="s">
        <v>1629</v>
      </c>
      <c r="D161" s="286"/>
      <c r="E161" s="287"/>
      <c r="F161" s="274"/>
    </row>
    <row r="162" spans="1:6" s="289" customFormat="1" ht="15" customHeight="1" x14ac:dyDescent="0.35">
      <c r="A162" s="290"/>
      <c r="B162" s="290"/>
      <c r="C162" s="299" t="s">
        <v>94</v>
      </c>
      <c r="D162" s="292"/>
      <c r="E162" s="293"/>
      <c r="F162" s="274"/>
    </row>
    <row r="163" spans="1:6" s="289" customFormat="1" ht="60" customHeight="1" x14ac:dyDescent="0.35">
      <c r="A163" s="294" t="s">
        <v>1596</v>
      </c>
      <c r="B163" s="294"/>
      <c r="C163" s="295" t="s">
        <v>1597</v>
      </c>
      <c r="D163" s="296">
        <v>45036.75</v>
      </c>
      <c r="E163" s="298" t="s">
        <v>1639</v>
      </c>
      <c r="F163" s="274"/>
    </row>
    <row r="164" spans="1:6" s="289" customFormat="1" ht="60" customHeight="1" x14ac:dyDescent="0.35">
      <c r="A164" s="294" t="s">
        <v>1598</v>
      </c>
      <c r="B164" s="294"/>
      <c r="C164" s="295" t="s">
        <v>1599</v>
      </c>
      <c r="D164" s="296">
        <v>52573.531249999993</v>
      </c>
      <c r="E164" s="298" t="s">
        <v>1639</v>
      </c>
      <c r="F164" s="274"/>
    </row>
    <row r="165" spans="1:6" s="289" customFormat="1" ht="60" customHeight="1" x14ac:dyDescent="0.35">
      <c r="A165" s="294" t="s">
        <v>1600</v>
      </c>
      <c r="B165" s="294"/>
      <c r="C165" s="295" t="s">
        <v>1601</v>
      </c>
      <c r="D165" s="296">
        <v>45955.875</v>
      </c>
      <c r="E165" s="298" t="s">
        <v>1639</v>
      </c>
      <c r="F165" s="274"/>
    </row>
    <row r="166" spans="1:6" s="289" customFormat="1" ht="60" customHeight="1" x14ac:dyDescent="0.35">
      <c r="A166" s="294" t="s">
        <v>1602</v>
      </c>
      <c r="B166" s="294"/>
      <c r="C166" s="295" t="s">
        <v>1603</v>
      </c>
      <c r="D166" s="296">
        <v>53308.8125</v>
      </c>
      <c r="E166" s="298" t="s">
        <v>1639</v>
      </c>
      <c r="F166" s="274"/>
    </row>
    <row r="167" spans="1:6" s="289" customFormat="1" ht="15" customHeight="1" x14ac:dyDescent="0.35">
      <c r="A167" s="290"/>
      <c r="B167" s="290"/>
      <c r="C167" s="299" t="s">
        <v>1604</v>
      </c>
      <c r="D167" s="292"/>
      <c r="E167" s="293"/>
      <c r="F167" s="274"/>
    </row>
    <row r="168" spans="1:6" s="289" customFormat="1" ht="14" x14ac:dyDescent="0.35">
      <c r="A168" s="297" t="s">
        <v>1605</v>
      </c>
      <c r="B168" s="297"/>
      <c r="C168" s="295" t="s">
        <v>1606</v>
      </c>
      <c r="D168" s="296">
        <v>1194.84375</v>
      </c>
      <c r="E168" s="298" t="s">
        <v>1639</v>
      </c>
      <c r="F168" s="274"/>
    </row>
    <row r="169" spans="1:6" s="289" customFormat="1" ht="14" x14ac:dyDescent="0.35">
      <c r="A169" s="297" t="s">
        <v>1607</v>
      </c>
      <c r="B169" s="297"/>
      <c r="C169" s="295" t="s">
        <v>1608</v>
      </c>
      <c r="D169" s="296">
        <v>4099.25</v>
      </c>
      <c r="E169" s="298" t="s">
        <v>1639</v>
      </c>
      <c r="F169" s="274"/>
    </row>
    <row r="170" spans="1:6" s="289" customFormat="1" ht="15" customHeight="1" x14ac:dyDescent="0.35">
      <c r="A170" s="290"/>
      <c r="B170" s="290"/>
      <c r="C170" s="299" t="s">
        <v>1609</v>
      </c>
      <c r="D170" s="292"/>
      <c r="E170" s="293"/>
      <c r="F170" s="274"/>
    </row>
    <row r="171" spans="1:6" s="289" customFormat="1" ht="37.5" x14ac:dyDescent="0.35">
      <c r="A171" s="297" t="s">
        <v>1610</v>
      </c>
      <c r="B171"/>
      <c r="C171" s="295" t="s">
        <v>1611</v>
      </c>
      <c r="D171" s="296">
        <v>31985.843749999996</v>
      </c>
      <c r="E171" s="298" t="s">
        <v>1639</v>
      </c>
      <c r="F171" s="274"/>
    </row>
    <row r="172" spans="1:6" s="289" customFormat="1" ht="37.5" x14ac:dyDescent="0.35">
      <c r="A172" s="297" t="s">
        <v>1612</v>
      </c>
      <c r="B172"/>
      <c r="C172" s="295" t="s">
        <v>1613</v>
      </c>
      <c r="D172" s="296">
        <v>40441.1875</v>
      </c>
      <c r="E172" s="298" t="s">
        <v>1639</v>
      </c>
      <c r="F172" s="274"/>
    </row>
    <row r="173" spans="1:6" s="289" customFormat="1" ht="15" customHeight="1" x14ac:dyDescent="0.35">
      <c r="A173" s="290"/>
      <c r="B173" s="290"/>
      <c r="C173" s="299" t="s">
        <v>1614</v>
      </c>
      <c r="D173" s="292"/>
      <c r="E173" s="293"/>
      <c r="F173" s="274"/>
    </row>
    <row r="174" spans="1:6" x14ac:dyDescent="0.35">
      <c r="A174" s="297" t="s">
        <v>1615</v>
      </c>
      <c r="C174" s="295" t="s">
        <v>1616</v>
      </c>
      <c r="D174" s="296">
        <v>8547.78125</v>
      </c>
      <c r="E174" s="298" t="s">
        <v>1639</v>
      </c>
      <c r="F174" s="274"/>
    </row>
    <row r="175" spans="1:6" x14ac:dyDescent="0.35">
      <c r="A175" s="297" t="s">
        <v>1617</v>
      </c>
      <c r="C175" s="295" t="s">
        <v>1618</v>
      </c>
      <c r="D175" s="296">
        <v>974.25</v>
      </c>
      <c r="E175" s="298" t="s">
        <v>1639</v>
      </c>
      <c r="F175" s="274"/>
    </row>
    <row r="176" spans="1:6" x14ac:dyDescent="0.35">
      <c r="A176" s="297" t="s">
        <v>1619</v>
      </c>
      <c r="C176" s="295" t="s">
        <v>1620</v>
      </c>
      <c r="D176" s="296">
        <v>974.25</v>
      </c>
      <c r="E176" s="298" t="s">
        <v>1639</v>
      </c>
      <c r="F176" s="274"/>
    </row>
    <row r="177" spans="1:6" x14ac:dyDescent="0.35">
      <c r="A177" s="297" t="s">
        <v>1621</v>
      </c>
      <c r="C177" s="295" t="s">
        <v>1622</v>
      </c>
      <c r="D177" s="296">
        <v>643.375</v>
      </c>
      <c r="E177" s="298" t="s">
        <v>1639</v>
      </c>
      <c r="F177" s="274"/>
    </row>
    <row r="178" spans="1:6" x14ac:dyDescent="0.35">
      <c r="A178" s="297" t="s">
        <v>1623</v>
      </c>
      <c r="C178" s="295" t="s">
        <v>1624</v>
      </c>
      <c r="D178" s="296">
        <v>2463.25</v>
      </c>
      <c r="E178" s="298" t="s">
        <v>1639</v>
      </c>
      <c r="F178" s="274"/>
    </row>
    <row r="179" spans="1:6" x14ac:dyDescent="0.35">
      <c r="A179" s="297" t="s">
        <v>1625</v>
      </c>
      <c r="C179" s="295" t="s">
        <v>1626</v>
      </c>
      <c r="D179" s="296">
        <v>1746.3125000000002</v>
      </c>
      <c r="E179" s="298" t="s">
        <v>1639</v>
      </c>
      <c r="F179" s="274"/>
    </row>
    <row r="180" spans="1:6" x14ac:dyDescent="0.35">
      <c r="A180" s="297" t="s">
        <v>1605</v>
      </c>
      <c r="C180" s="295" t="s">
        <v>1627</v>
      </c>
      <c r="D180" s="296">
        <v>1194.84375</v>
      </c>
      <c r="E180" s="298" t="s">
        <v>1639</v>
      </c>
      <c r="F180" s="274"/>
    </row>
    <row r="181" spans="1:6" x14ac:dyDescent="0.35">
      <c r="A181" s="297" t="s">
        <v>1607</v>
      </c>
      <c r="C181" s="295" t="s">
        <v>1628</v>
      </c>
      <c r="D181" s="296">
        <v>4099.25</v>
      </c>
      <c r="E181" s="298" t="s">
        <v>1639</v>
      </c>
      <c r="F181" s="274"/>
    </row>
    <row r="182" spans="1:6" s="36" customFormat="1" ht="25" x14ac:dyDescent="0.35">
      <c r="A182" s="46"/>
      <c r="B182" s="46"/>
      <c r="C182" s="47" t="s">
        <v>562</v>
      </c>
      <c r="D182" s="189"/>
      <c r="E182" s="50"/>
      <c r="F182" s="274"/>
    </row>
    <row r="183" spans="1:6" s="36" customFormat="1" ht="15" customHeight="1" x14ac:dyDescent="0.35">
      <c r="A183" s="51"/>
      <c r="B183" s="51"/>
      <c r="C183" s="234" t="s">
        <v>563</v>
      </c>
      <c r="D183" s="190"/>
      <c r="E183" s="211"/>
      <c r="F183" s="274"/>
    </row>
    <row r="184" spans="1:6" s="36" customFormat="1" ht="128.15" customHeight="1" x14ac:dyDescent="0.35">
      <c r="A184" s="37" t="s">
        <v>564</v>
      </c>
      <c r="B184" s="37"/>
      <c r="C184" s="38" t="s">
        <v>565</v>
      </c>
      <c r="D184" s="191">
        <v>209.07</v>
      </c>
      <c r="E184" s="263"/>
      <c r="F184" s="274"/>
    </row>
    <row r="185" spans="1:6" s="36" customFormat="1" ht="128.15" customHeight="1" x14ac:dyDescent="0.35">
      <c r="A185" s="33" t="s">
        <v>566</v>
      </c>
      <c r="B185" s="33"/>
      <c r="C185" s="34" t="s">
        <v>567</v>
      </c>
      <c r="D185" s="191">
        <v>291.89</v>
      </c>
      <c r="E185" s="263"/>
      <c r="F185" s="274"/>
    </row>
    <row r="186" spans="1:6" s="36" customFormat="1" ht="125" x14ac:dyDescent="0.35">
      <c r="A186" s="33" t="s">
        <v>568</v>
      </c>
      <c r="B186" s="33"/>
      <c r="C186" s="34" t="s">
        <v>569</v>
      </c>
      <c r="D186" s="191">
        <v>373.7</v>
      </c>
      <c r="E186" s="263"/>
      <c r="F186" s="274"/>
    </row>
    <row r="187" spans="1:6" s="36" customFormat="1" ht="125" x14ac:dyDescent="0.35">
      <c r="A187" s="33" t="s">
        <v>570</v>
      </c>
      <c r="B187" s="33"/>
      <c r="C187" s="34" t="s">
        <v>571</v>
      </c>
      <c r="D187" s="191">
        <v>454.5</v>
      </c>
      <c r="E187" s="263"/>
      <c r="F187" s="274"/>
    </row>
    <row r="188" spans="1:6" s="36" customFormat="1" ht="137.5" x14ac:dyDescent="0.35">
      <c r="A188" s="33" t="s">
        <v>572</v>
      </c>
      <c r="B188" s="33"/>
      <c r="C188" s="34" t="s">
        <v>573</v>
      </c>
      <c r="D188" s="191">
        <v>454.5</v>
      </c>
      <c r="E188" s="263"/>
      <c r="F188" s="274"/>
    </row>
    <row r="189" spans="1:6" s="36" customFormat="1" ht="15" customHeight="1" x14ac:dyDescent="0.35">
      <c r="A189" s="51"/>
      <c r="B189" s="51"/>
      <c r="C189" s="234" t="s">
        <v>574</v>
      </c>
      <c r="D189" s="190"/>
      <c r="E189" s="211"/>
      <c r="F189" s="274"/>
    </row>
    <row r="190" spans="1:6" s="36" customFormat="1" ht="112.5" x14ac:dyDescent="0.35">
      <c r="A190" s="37" t="s">
        <v>575</v>
      </c>
      <c r="B190"/>
      <c r="C190" s="34" t="s">
        <v>576</v>
      </c>
      <c r="D190" s="191">
        <v>499</v>
      </c>
      <c r="E190" s="239"/>
      <c r="F190" s="274"/>
    </row>
    <row r="191" spans="1:6" s="36" customFormat="1" ht="131.25" customHeight="1" x14ac:dyDescent="0.35">
      <c r="A191" s="37" t="s">
        <v>577</v>
      </c>
      <c r="B191"/>
      <c r="C191" s="34" t="s">
        <v>578</v>
      </c>
      <c r="D191" s="191">
        <v>425.21</v>
      </c>
      <c r="E191" s="263"/>
      <c r="F191" s="274"/>
    </row>
    <row r="192" spans="1:6" s="36" customFormat="1" ht="131.25" customHeight="1" x14ac:dyDescent="0.35">
      <c r="A192" s="37" t="s">
        <v>579</v>
      </c>
      <c r="B192" s="37"/>
      <c r="C192" s="34" t="s">
        <v>580</v>
      </c>
      <c r="D192" s="191">
        <v>353.5</v>
      </c>
      <c r="E192" s="263"/>
      <c r="F192" s="274"/>
    </row>
    <row r="193" spans="1:6" s="36" customFormat="1" ht="15" customHeight="1" x14ac:dyDescent="0.35">
      <c r="A193" s="51"/>
      <c r="B193" s="51"/>
      <c r="C193" s="234" t="s">
        <v>581</v>
      </c>
      <c r="D193" s="190"/>
      <c r="E193" s="211"/>
      <c r="F193" s="274"/>
    </row>
    <row r="194" spans="1:6" s="36" customFormat="1" ht="125" x14ac:dyDescent="0.35">
      <c r="A194" s="37" t="s">
        <v>582</v>
      </c>
      <c r="B194"/>
      <c r="C194" s="38" t="s">
        <v>583</v>
      </c>
      <c r="D194" s="191">
        <v>284.82</v>
      </c>
      <c r="E194" s="263"/>
      <c r="F194" s="274"/>
    </row>
    <row r="195" spans="1:6" s="36" customFormat="1" ht="124.5" customHeight="1" x14ac:dyDescent="0.35">
      <c r="A195" s="37" t="s">
        <v>584</v>
      </c>
      <c r="B195"/>
      <c r="C195" s="38" t="s">
        <v>585</v>
      </c>
      <c r="D195" s="191">
        <v>425.21</v>
      </c>
      <c r="E195" s="263"/>
      <c r="F195" s="274"/>
    </row>
    <row r="196" spans="1:6" s="36" customFormat="1" ht="125" x14ac:dyDescent="0.35">
      <c r="A196" s="37" t="s">
        <v>586</v>
      </c>
      <c r="B196"/>
      <c r="C196" s="38" t="s">
        <v>587</v>
      </c>
      <c r="D196" s="191">
        <v>448.05</v>
      </c>
      <c r="E196" s="263"/>
      <c r="F196" s="274"/>
    </row>
    <row r="197" spans="1:6" s="36" customFormat="1" ht="125" x14ac:dyDescent="0.35">
      <c r="A197" s="37" t="s">
        <v>588</v>
      </c>
      <c r="B197"/>
      <c r="C197" s="38" t="s">
        <v>589</v>
      </c>
      <c r="D197" s="191">
        <v>670.64</v>
      </c>
      <c r="E197" s="263"/>
      <c r="F197" s="274"/>
    </row>
    <row r="198" spans="1:6" s="27" customFormat="1" ht="15" customHeight="1" x14ac:dyDescent="0.35">
      <c r="A198" s="51"/>
      <c r="B198" s="51"/>
      <c r="C198" s="234" t="s">
        <v>590</v>
      </c>
      <c r="D198" s="190"/>
      <c r="E198" s="211"/>
      <c r="F198" s="274"/>
    </row>
    <row r="199" spans="1:6" s="27" customFormat="1" ht="125" x14ac:dyDescent="0.35">
      <c r="A199" s="33" t="s">
        <v>591</v>
      </c>
      <c r="B199"/>
      <c r="C199" s="34" t="s">
        <v>592</v>
      </c>
      <c r="D199" s="191">
        <v>232</v>
      </c>
      <c r="E199" s="239"/>
      <c r="F199" s="274"/>
    </row>
    <row r="200" spans="1:6" s="27" customFormat="1" ht="125" x14ac:dyDescent="0.35">
      <c r="A200" s="33" t="s">
        <v>593</v>
      </c>
      <c r="B200" s="33"/>
      <c r="C200" s="38" t="s">
        <v>594</v>
      </c>
      <c r="D200" s="191">
        <v>230</v>
      </c>
      <c r="E200" s="239"/>
      <c r="F200" s="274"/>
    </row>
    <row r="201" spans="1:6" s="27" customFormat="1" ht="125" x14ac:dyDescent="0.35">
      <c r="A201" s="33" t="s">
        <v>595</v>
      </c>
      <c r="B201" s="33"/>
      <c r="C201" s="34" t="s">
        <v>596</v>
      </c>
      <c r="D201" s="191">
        <v>285</v>
      </c>
      <c r="E201" s="239"/>
      <c r="F201" s="274"/>
    </row>
    <row r="202" spans="1:6" s="27" customFormat="1" ht="125" x14ac:dyDescent="0.3">
      <c r="A202" s="33" t="s">
        <v>597</v>
      </c>
      <c r="B202" s="33"/>
      <c r="C202" s="38" t="s">
        <v>598</v>
      </c>
      <c r="D202" s="191">
        <v>402.5</v>
      </c>
      <c r="E202" s="275"/>
      <c r="F202" s="274"/>
    </row>
    <row r="203" spans="1:6" s="27" customFormat="1" ht="125" x14ac:dyDescent="0.35">
      <c r="A203" s="33" t="s">
        <v>599</v>
      </c>
      <c r="B203" s="33"/>
      <c r="C203" s="38" t="s">
        <v>600</v>
      </c>
      <c r="D203" s="191">
        <v>421</v>
      </c>
      <c r="E203" s="239"/>
      <c r="F203" s="274"/>
    </row>
    <row r="204" spans="1:6" s="27" customFormat="1" ht="125" x14ac:dyDescent="0.35">
      <c r="A204" s="33" t="s">
        <v>601</v>
      </c>
      <c r="B204" s="33"/>
      <c r="C204" s="38" t="s">
        <v>602</v>
      </c>
      <c r="D204" s="191">
        <v>448.05</v>
      </c>
      <c r="E204" s="263"/>
      <c r="F204" s="274"/>
    </row>
    <row r="205" spans="1:6" s="27" customFormat="1" ht="125" x14ac:dyDescent="0.35">
      <c r="A205" s="33" t="s">
        <v>603</v>
      </c>
      <c r="B205"/>
      <c r="C205" s="38" t="s">
        <v>604</v>
      </c>
      <c r="D205" s="191">
        <v>663</v>
      </c>
      <c r="E205" s="239"/>
      <c r="F205" s="274"/>
    </row>
    <row r="206" spans="1:6" s="27" customFormat="1" ht="14" x14ac:dyDescent="0.35">
      <c r="A206" s="51"/>
      <c r="B206" s="51"/>
      <c r="C206" s="234" t="s">
        <v>605</v>
      </c>
      <c r="D206" s="190"/>
      <c r="E206" s="211"/>
      <c r="F206" s="274"/>
    </row>
    <row r="207" spans="1:6" s="27" customFormat="1" ht="80.150000000000006" customHeight="1" x14ac:dyDescent="0.35">
      <c r="A207" s="37" t="s">
        <v>606</v>
      </c>
      <c r="B207"/>
      <c r="C207" s="38" t="s">
        <v>1683</v>
      </c>
      <c r="D207" s="191">
        <v>56</v>
      </c>
      <c r="E207" s="275"/>
      <c r="F207" s="274"/>
    </row>
    <row r="208" spans="1:6" s="27" customFormat="1" ht="72.75" customHeight="1" x14ac:dyDescent="0.35">
      <c r="A208" s="33" t="s">
        <v>611</v>
      </c>
      <c r="B208"/>
      <c r="C208" s="39" t="s">
        <v>1683</v>
      </c>
      <c r="D208" s="191">
        <v>67</v>
      </c>
      <c r="E208" s="275"/>
      <c r="F208" s="274"/>
    </row>
    <row r="209" spans="1:6" s="27" customFormat="1" ht="80.150000000000006" customHeight="1" x14ac:dyDescent="0.35">
      <c r="A209" s="37" t="s">
        <v>608</v>
      </c>
      <c r="B209"/>
      <c r="C209" s="38" t="s">
        <v>1694</v>
      </c>
      <c r="D209" s="191">
        <v>29.5</v>
      </c>
      <c r="E209" s="275"/>
      <c r="F209" s="274"/>
    </row>
    <row r="210" spans="1:6" s="27" customFormat="1" ht="78" customHeight="1" x14ac:dyDescent="0.35">
      <c r="A210" s="37" t="s">
        <v>620</v>
      </c>
      <c r="B210"/>
      <c r="C210" s="38" t="s">
        <v>1695</v>
      </c>
      <c r="D210" s="191">
        <v>33</v>
      </c>
      <c r="E210" s="275"/>
      <c r="F210" s="274"/>
    </row>
    <row r="211" spans="1:6" s="27" customFormat="1" ht="80.150000000000006" customHeight="1" x14ac:dyDescent="0.35">
      <c r="A211" s="37" t="s">
        <v>607</v>
      </c>
      <c r="B211"/>
      <c r="C211" s="38" t="s">
        <v>1684</v>
      </c>
      <c r="D211" s="191">
        <v>68.5</v>
      </c>
      <c r="E211" s="275"/>
      <c r="F211" s="274"/>
    </row>
    <row r="212" spans="1:6" s="27" customFormat="1" ht="69.75" customHeight="1" x14ac:dyDescent="0.35">
      <c r="A212" s="33" t="s">
        <v>613</v>
      </c>
      <c r="B212"/>
      <c r="C212" s="39" t="s">
        <v>1684</v>
      </c>
      <c r="D212" s="191">
        <v>54</v>
      </c>
      <c r="E212" s="275"/>
      <c r="F212" s="274"/>
    </row>
    <row r="213" spans="1:6" s="27" customFormat="1" ht="80.150000000000006" customHeight="1" x14ac:dyDescent="0.35">
      <c r="A213" s="37" t="s">
        <v>609</v>
      </c>
      <c r="B213"/>
      <c r="C213" s="38" t="s">
        <v>1685</v>
      </c>
      <c r="D213" s="191">
        <v>43</v>
      </c>
      <c r="E213" s="275"/>
      <c r="F213" s="274"/>
    </row>
    <row r="214" spans="1:6" s="27" customFormat="1" ht="78" customHeight="1" x14ac:dyDescent="0.35">
      <c r="A214" s="33" t="s">
        <v>614</v>
      </c>
      <c r="B214"/>
      <c r="C214" s="39" t="s">
        <v>1686</v>
      </c>
      <c r="D214" s="191">
        <v>54</v>
      </c>
      <c r="E214" s="275"/>
      <c r="F214" s="274"/>
    </row>
    <row r="215" spans="1:6" s="27" customFormat="1" ht="71.25" customHeight="1" x14ac:dyDescent="0.35">
      <c r="A215" s="33" t="s">
        <v>612</v>
      </c>
      <c r="B215"/>
      <c r="C215" s="39" t="s">
        <v>1689</v>
      </c>
      <c r="D215" s="191">
        <v>42</v>
      </c>
      <c r="E215" s="275"/>
      <c r="F215" s="274"/>
    </row>
    <row r="216" spans="1:6" s="27" customFormat="1" ht="80.150000000000006" customHeight="1" x14ac:dyDescent="0.35">
      <c r="A216" s="37" t="s">
        <v>610</v>
      </c>
      <c r="B216"/>
      <c r="C216" s="38" t="s">
        <v>1688</v>
      </c>
      <c r="D216" s="191">
        <v>37</v>
      </c>
      <c r="E216" s="275"/>
      <c r="F216" s="274"/>
    </row>
    <row r="217" spans="1:6" s="27" customFormat="1" ht="64.5" customHeight="1" x14ac:dyDescent="0.3">
      <c r="A217" s="33" t="s">
        <v>621</v>
      </c>
      <c r="B217" s="33"/>
      <c r="C217" s="38" t="s">
        <v>1691</v>
      </c>
      <c r="D217" s="191">
        <v>30.5</v>
      </c>
      <c r="E217" s="275"/>
      <c r="F217" s="274"/>
    </row>
    <row r="218" spans="1:6" s="27" customFormat="1" ht="74.25" customHeight="1" x14ac:dyDescent="0.35">
      <c r="A218" s="33" t="s">
        <v>615</v>
      </c>
      <c r="B218"/>
      <c r="C218" s="39" t="s">
        <v>616</v>
      </c>
      <c r="D218" s="191">
        <v>53.5</v>
      </c>
      <c r="E218" s="275"/>
      <c r="F218" s="274"/>
    </row>
    <row r="219" spans="1:6" s="27" customFormat="1" ht="84.75" customHeight="1" x14ac:dyDescent="0.35">
      <c r="A219" s="37" t="s">
        <v>619</v>
      </c>
      <c r="B219"/>
      <c r="C219" s="38" t="s">
        <v>1687</v>
      </c>
      <c r="D219" s="191">
        <v>61.5</v>
      </c>
      <c r="E219" s="275"/>
      <c r="F219" s="274"/>
    </row>
    <row r="220" spans="1:6" s="27" customFormat="1" ht="78.75" customHeight="1" x14ac:dyDescent="0.35">
      <c r="A220" s="33" t="s">
        <v>617</v>
      </c>
      <c r="B220"/>
      <c r="C220" s="39" t="s">
        <v>1690</v>
      </c>
      <c r="D220" s="191">
        <v>28.5</v>
      </c>
      <c r="E220" s="275"/>
      <c r="F220" s="274"/>
    </row>
    <row r="221" spans="1:6" s="27" customFormat="1" ht="78.75" customHeight="1" x14ac:dyDescent="0.35">
      <c r="A221" s="33" t="s">
        <v>618</v>
      </c>
      <c r="B221"/>
      <c r="C221" s="39" t="s">
        <v>1690</v>
      </c>
      <c r="D221" s="191">
        <v>33</v>
      </c>
      <c r="E221" s="275"/>
      <c r="F221" s="274"/>
    </row>
    <row r="222" spans="1:6" s="27" customFormat="1" ht="64.5" customHeight="1" x14ac:dyDescent="0.3">
      <c r="A222" s="33" t="s">
        <v>622</v>
      </c>
      <c r="B222" s="33"/>
      <c r="C222" s="38" t="s">
        <v>1692</v>
      </c>
      <c r="D222" s="191">
        <v>50.496000000000002</v>
      </c>
      <c r="E222" s="275"/>
      <c r="F222" s="274"/>
    </row>
    <row r="223" spans="1:6" s="27" customFormat="1" ht="64.5" customHeight="1" x14ac:dyDescent="0.35">
      <c r="A223" s="33" t="s">
        <v>1327</v>
      </c>
      <c r="B223"/>
      <c r="C223" s="38" t="s">
        <v>1693</v>
      </c>
      <c r="D223" s="191">
        <v>33</v>
      </c>
      <c r="E223" s="275"/>
      <c r="F223" s="274"/>
    </row>
    <row r="224" spans="1:6" s="27" customFormat="1" ht="25" x14ac:dyDescent="0.35">
      <c r="A224" s="46"/>
      <c r="B224" s="46"/>
      <c r="C224" s="47" t="s">
        <v>623</v>
      </c>
      <c r="D224" s="189"/>
      <c r="E224" s="50"/>
      <c r="F224" s="274"/>
    </row>
    <row r="225" spans="1:6" s="27" customFormat="1" ht="15" customHeight="1" x14ac:dyDescent="0.35">
      <c r="A225" s="51"/>
      <c r="B225" s="51"/>
      <c r="C225" s="234" t="s">
        <v>624</v>
      </c>
      <c r="D225" s="190"/>
      <c r="E225" s="211"/>
      <c r="F225" s="274"/>
    </row>
    <row r="226" spans="1:6" s="27" customFormat="1" ht="90.75" customHeight="1" x14ac:dyDescent="0.35">
      <c r="A226" s="33" t="s">
        <v>625</v>
      </c>
      <c r="B226" s="33"/>
      <c r="C226" s="39" t="s">
        <v>626</v>
      </c>
      <c r="D226" s="191">
        <v>465</v>
      </c>
      <c r="E226" s="239"/>
      <c r="F226" s="274"/>
    </row>
    <row r="227" spans="1:6" s="27" customFormat="1" ht="15" customHeight="1" x14ac:dyDescent="0.35">
      <c r="A227" s="51"/>
      <c r="B227" s="51"/>
      <c r="C227" s="234" t="s">
        <v>627</v>
      </c>
      <c r="D227" s="190"/>
      <c r="E227" s="211"/>
      <c r="F227" s="274"/>
    </row>
    <row r="228" spans="1:6" s="27" customFormat="1" ht="50" x14ac:dyDescent="0.35">
      <c r="A228" s="33" t="s">
        <v>628</v>
      </c>
      <c r="B228" s="33"/>
      <c r="C228" s="39" t="s">
        <v>629</v>
      </c>
      <c r="D228" s="191">
        <v>215</v>
      </c>
      <c r="E228" s="239"/>
      <c r="F228" s="274"/>
    </row>
    <row r="229" spans="1:6" s="27" customFormat="1" ht="25" x14ac:dyDescent="0.35">
      <c r="A229" s="46"/>
      <c r="B229" s="46"/>
      <c r="C229" s="47" t="s">
        <v>630</v>
      </c>
      <c r="D229" s="189"/>
      <c r="E229" s="50"/>
      <c r="F229" s="274"/>
    </row>
    <row r="230" spans="1:6" s="27" customFormat="1" ht="60" customHeight="1" x14ac:dyDescent="0.35">
      <c r="A230" s="51"/>
      <c r="B230" s="51"/>
      <c r="C230" s="234" t="s">
        <v>631</v>
      </c>
      <c r="D230" s="190"/>
      <c r="E230" s="211"/>
      <c r="F230" s="274"/>
    </row>
    <row r="231" spans="1:6" s="27" customFormat="1" ht="66" customHeight="1" x14ac:dyDescent="0.35">
      <c r="A231" s="57" t="s">
        <v>632</v>
      </c>
      <c r="B231"/>
      <c r="C231" s="38" t="s">
        <v>633</v>
      </c>
      <c r="D231" s="191">
        <v>561</v>
      </c>
      <c r="E231" s="275"/>
      <c r="F231" s="274"/>
    </row>
    <row r="232" spans="1:6" s="27" customFormat="1" ht="66" customHeight="1" x14ac:dyDescent="0.3">
      <c r="A232" s="57" t="s">
        <v>634</v>
      </c>
      <c r="B232" s="57"/>
      <c r="C232" s="38" t="s">
        <v>635</v>
      </c>
      <c r="D232" s="191">
        <v>717</v>
      </c>
      <c r="E232" s="275"/>
      <c r="F232" s="274"/>
    </row>
    <row r="233" spans="1:6" s="27" customFormat="1" ht="66" customHeight="1" x14ac:dyDescent="0.3">
      <c r="A233" s="57" t="s">
        <v>636</v>
      </c>
      <c r="B233" s="57"/>
      <c r="C233" s="38" t="s">
        <v>637</v>
      </c>
      <c r="D233" s="191">
        <v>994.5</v>
      </c>
      <c r="E233" s="275"/>
      <c r="F233" s="274"/>
    </row>
    <row r="234" spans="1:6" s="27" customFormat="1" ht="66" customHeight="1" x14ac:dyDescent="0.3">
      <c r="A234" s="57" t="s">
        <v>638</v>
      </c>
      <c r="B234" s="57"/>
      <c r="C234" s="38" t="s">
        <v>639</v>
      </c>
      <c r="D234" s="191">
        <v>753</v>
      </c>
      <c r="E234" s="275"/>
      <c r="F234" s="274"/>
    </row>
    <row r="235" spans="1:6" s="27" customFormat="1" ht="66" customHeight="1" x14ac:dyDescent="0.3">
      <c r="A235" s="57" t="s">
        <v>640</v>
      </c>
      <c r="B235" s="57"/>
      <c r="C235" s="38" t="s">
        <v>641</v>
      </c>
      <c r="D235" s="191">
        <v>966</v>
      </c>
      <c r="E235" s="275"/>
      <c r="F235" s="274"/>
    </row>
    <row r="236" spans="1:6" s="27" customFormat="1" ht="66" customHeight="1" x14ac:dyDescent="0.3">
      <c r="A236" s="57" t="s">
        <v>642</v>
      </c>
      <c r="B236" s="57"/>
      <c r="C236" s="38" t="s">
        <v>643</v>
      </c>
      <c r="D236" s="191">
        <v>1229</v>
      </c>
      <c r="E236" s="275"/>
      <c r="F236" s="274"/>
    </row>
    <row r="237" spans="1:6" s="27" customFormat="1" ht="66" customHeight="1" x14ac:dyDescent="0.3">
      <c r="A237" s="57" t="s">
        <v>644</v>
      </c>
      <c r="B237" s="57"/>
      <c r="C237" s="38" t="s">
        <v>645</v>
      </c>
      <c r="D237" s="191">
        <v>1504.5</v>
      </c>
      <c r="E237" s="275"/>
      <c r="F237" s="274"/>
    </row>
    <row r="238" spans="1:6" s="27" customFormat="1" ht="66" customHeight="1" x14ac:dyDescent="0.3">
      <c r="A238" s="57" t="s">
        <v>646</v>
      </c>
      <c r="B238" s="57"/>
      <c r="C238" s="38" t="s">
        <v>647</v>
      </c>
      <c r="D238" s="191">
        <v>1016</v>
      </c>
      <c r="E238" s="275"/>
      <c r="F238" s="274"/>
    </row>
    <row r="239" spans="1:6" s="27" customFormat="1" ht="66" customHeight="1" x14ac:dyDescent="0.3">
      <c r="A239" s="57" t="s">
        <v>648</v>
      </c>
      <c r="B239" s="57"/>
      <c r="C239" s="38" t="s">
        <v>649</v>
      </c>
      <c r="D239" s="191">
        <v>1228</v>
      </c>
      <c r="E239" s="275"/>
      <c r="F239" s="274"/>
    </row>
    <row r="240" spans="1:6" s="27" customFormat="1" ht="66" customHeight="1" x14ac:dyDescent="0.3">
      <c r="A240" s="57" t="s">
        <v>650</v>
      </c>
      <c r="B240" s="57"/>
      <c r="C240" s="38" t="s">
        <v>651</v>
      </c>
      <c r="D240" s="191">
        <v>1713.5</v>
      </c>
      <c r="E240" s="275"/>
      <c r="F240" s="274"/>
    </row>
    <row r="241" spans="1:6" s="27" customFormat="1" ht="66" customHeight="1" x14ac:dyDescent="0.3">
      <c r="A241" s="57" t="s">
        <v>652</v>
      </c>
      <c r="B241" s="57"/>
      <c r="C241" s="38" t="s">
        <v>653</v>
      </c>
      <c r="D241" s="191">
        <v>2091</v>
      </c>
      <c r="E241" s="275"/>
      <c r="F241" s="274"/>
    </row>
    <row r="242" spans="1:6" s="27" customFormat="1" ht="60" customHeight="1" x14ac:dyDescent="0.35">
      <c r="A242" s="51"/>
      <c r="B242" s="51"/>
      <c r="C242" s="234" t="s">
        <v>654</v>
      </c>
      <c r="D242" s="190"/>
      <c r="E242" s="211"/>
      <c r="F242" s="274"/>
    </row>
    <row r="243" spans="1:6" s="27" customFormat="1" ht="200" x14ac:dyDescent="0.35">
      <c r="A243" s="57" t="s">
        <v>655</v>
      </c>
      <c r="B243"/>
      <c r="C243" s="38" t="s">
        <v>656</v>
      </c>
      <c r="D243" s="191">
        <v>1390</v>
      </c>
      <c r="E243" s="275"/>
      <c r="F243" s="274"/>
    </row>
    <row r="244" spans="1:6" s="27" customFormat="1" ht="200" x14ac:dyDescent="0.3">
      <c r="A244" s="57" t="s">
        <v>657</v>
      </c>
      <c r="B244" s="57"/>
      <c r="C244" s="38" t="s">
        <v>658</v>
      </c>
      <c r="D244" s="191">
        <v>2191</v>
      </c>
      <c r="E244" s="275"/>
      <c r="F244" s="274"/>
    </row>
    <row r="245" spans="1:6" s="27" customFormat="1" ht="200" x14ac:dyDescent="0.3">
      <c r="A245" s="57" t="s">
        <v>659</v>
      </c>
      <c r="B245" s="57"/>
      <c r="C245" s="38" t="s">
        <v>660</v>
      </c>
      <c r="D245" s="191">
        <v>1482</v>
      </c>
      <c r="E245" s="275"/>
      <c r="F245" s="274"/>
    </row>
    <row r="246" spans="1:6" s="27" customFormat="1" ht="200" x14ac:dyDescent="0.3">
      <c r="A246" s="57" t="s">
        <v>661</v>
      </c>
      <c r="B246" s="57"/>
      <c r="C246" s="38" t="s">
        <v>662</v>
      </c>
      <c r="D246" s="191">
        <v>2216.5</v>
      </c>
      <c r="E246" s="275"/>
      <c r="F246" s="274"/>
    </row>
    <row r="247" spans="1:6" s="27" customFormat="1" ht="200" x14ac:dyDescent="0.3">
      <c r="A247" s="57" t="s">
        <v>663</v>
      </c>
      <c r="B247" s="57"/>
      <c r="C247" s="38" t="s">
        <v>664</v>
      </c>
      <c r="D247" s="191">
        <v>3058</v>
      </c>
      <c r="E247" s="275"/>
      <c r="F247" s="274"/>
    </row>
    <row r="248" spans="1:6" s="27" customFormat="1" ht="200" x14ac:dyDescent="0.3">
      <c r="A248" s="57" t="s">
        <v>665</v>
      </c>
      <c r="B248" s="57"/>
      <c r="C248" s="38" t="s">
        <v>666</v>
      </c>
      <c r="D248" s="191">
        <v>1611.5</v>
      </c>
      <c r="E248" s="275"/>
      <c r="F248" s="274"/>
    </row>
    <row r="249" spans="1:6" s="27" customFormat="1" ht="200" x14ac:dyDescent="0.3">
      <c r="A249" s="57" t="s">
        <v>667</v>
      </c>
      <c r="B249" s="57"/>
      <c r="C249" s="38" t="s">
        <v>668</v>
      </c>
      <c r="D249" s="191">
        <v>4614.5</v>
      </c>
      <c r="E249" s="275"/>
      <c r="F249" s="274"/>
    </row>
    <row r="250" spans="1:6" s="27" customFormat="1" ht="60" customHeight="1" x14ac:dyDescent="0.35">
      <c r="A250" s="51"/>
      <c r="B250" s="51"/>
      <c r="C250" s="234" t="s">
        <v>669</v>
      </c>
      <c r="D250" s="190"/>
      <c r="E250" s="211"/>
      <c r="F250" s="274"/>
    </row>
    <row r="251" spans="1:6" s="27" customFormat="1" ht="200" x14ac:dyDescent="0.35">
      <c r="A251" s="57" t="s">
        <v>670</v>
      </c>
      <c r="B251"/>
      <c r="C251" s="38" t="s">
        <v>671</v>
      </c>
      <c r="D251" s="191">
        <v>2223.5</v>
      </c>
      <c r="E251" s="275"/>
      <c r="F251" s="274"/>
    </row>
    <row r="252" spans="1:6" s="27" customFormat="1" ht="200" x14ac:dyDescent="0.3">
      <c r="A252" s="57" t="s">
        <v>672</v>
      </c>
      <c r="B252" s="57"/>
      <c r="C252" s="38" t="s">
        <v>673</v>
      </c>
      <c r="D252" s="191">
        <v>3825</v>
      </c>
      <c r="E252" s="275"/>
      <c r="F252" s="274"/>
    </row>
    <row r="253" spans="1:6" s="27" customFormat="1" ht="200" x14ac:dyDescent="0.3">
      <c r="A253" s="57" t="s">
        <v>674</v>
      </c>
      <c r="B253" s="57"/>
      <c r="C253" s="38" t="s">
        <v>675</v>
      </c>
      <c r="D253" s="191">
        <v>2391</v>
      </c>
      <c r="E253" s="275"/>
      <c r="F253" s="274"/>
    </row>
    <row r="254" spans="1:6" s="27" customFormat="1" ht="200" x14ac:dyDescent="0.3">
      <c r="A254" s="57" t="s">
        <v>676</v>
      </c>
      <c r="B254" s="57"/>
      <c r="C254" s="38" t="s">
        <v>677</v>
      </c>
      <c r="D254" s="191">
        <v>3828</v>
      </c>
      <c r="E254" s="275"/>
      <c r="F254" s="274"/>
    </row>
    <row r="255" spans="1:6" s="27" customFormat="1" ht="200" x14ac:dyDescent="0.3">
      <c r="A255" s="57" t="s">
        <v>678</v>
      </c>
      <c r="B255" s="57"/>
      <c r="C255" s="38" t="s">
        <v>679</v>
      </c>
      <c r="D255" s="191">
        <v>5504</v>
      </c>
      <c r="E255" s="275"/>
      <c r="F255" s="274"/>
    </row>
    <row r="256" spans="1:6" s="27" customFormat="1" ht="200" x14ac:dyDescent="0.3">
      <c r="A256" s="57" t="s">
        <v>680</v>
      </c>
      <c r="B256" s="57"/>
      <c r="C256" s="38" t="s">
        <v>681</v>
      </c>
      <c r="D256" s="191">
        <v>2591</v>
      </c>
      <c r="E256" s="275"/>
      <c r="F256" s="274"/>
    </row>
    <row r="257" spans="1:6" s="27" customFormat="1" ht="60" customHeight="1" x14ac:dyDescent="0.35">
      <c r="A257" s="51"/>
      <c r="B257" s="51"/>
      <c r="C257" s="234" t="s">
        <v>682</v>
      </c>
      <c r="D257" s="190"/>
      <c r="E257" s="211"/>
      <c r="F257" s="274"/>
    </row>
    <row r="258" spans="1:6" s="27" customFormat="1" ht="200" x14ac:dyDescent="0.35">
      <c r="A258" s="57" t="s">
        <v>683</v>
      </c>
      <c r="B258"/>
      <c r="C258" s="38" t="s">
        <v>684</v>
      </c>
      <c r="D258" s="191">
        <v>2858</v>
      </c>
      <c r="E258" s="275"/>
      <c r="F258" s="274"/>
    </row>
    <row r="259" spans="1:6" s="27" customFormat="1" ht="200" x14ac:dyDescent="0.3">
      <c r="A259" s="57" t="s">
        <v>685</v>
      </c>
      <c r="B259" s="57"/>
      <c r="C259" s="38" t="s">
        <v>686</v>
      </c>
      <c r="D259" s="191">
        <v>4430</v>
      </c>
      <c r="E259" s="275"/>
      <c r="F259" s="274"/>
    </row>
    <row r="260" spans="1:6" s="27" customFormat="1" ht="200" x14ac:dyDescent="0.3">
      <c r="A260" s="57" t="s">
        <v>687</v>
      </c>
      <c r="B260" s="57"/>
      <c r="C260" s="38" t="s">
        <v>688</v>
      </c>
      <c r="D260" s="191">
        <v>3091.5</v>
      </c>
      <c r="E260" s="275"/>
      <c r="F260" s="274"/>
    </row>
    <row r="261" spans="1:6" s="27" customFormat="1" ht="200" x14ac:dyDescent="0.3">
      <c r="A261" s="57" t="s">
        <v>689</v>
      </c>
      <c r="B261" s="57"/>
      <c r="C261" s="38" t="s">
        <v>690</v>
      </c>
      <c r="D261" s="191">
        <v>4445</v>
      </c>
      <c r="E261" s="275"/>
      <c r="F261" s="274"/>
    </row>
    <row r="262" spans="1:6" s="27" customFormat="1" ht="200" x14ac:dyDescent="0.3">
      <c r="A262" s="57" t="s">
        <v>691</v>
      </c>
      <c r="B262" s="57"/>
      <c r="C262" s="38" t="s">
        <v>692</v>
      </c>
      <c r="D262" s="191">
        <v>6160</v>
      </c>
      <c r="E262" s="275"/>
      <c r="F262" s="274"/>
    </row>
    <row r="263" spans="1:6" s="27" customFormat="1" ht="200" x14ac:dyDescent="0.3">
      <c r="A263" s="57" t="s">
        <v>693</v>
      </c>
      <c r="B263" s="57"/>
      <c r="C263" s="38" t="s">
        <v>694</v>
      </c>
      <c r="D263" s="191">
        <v>3369</v>
      </c>
      <c r="E263" s="275"/>
      <c r="F263" s="274"/>
    </row>
    <row r="264" spans="1:6" s="27" customFormat="1" ht="200" x14ac:dyDescent="0.3">
      <c r="A264" s="57" t="s">
        <v>695</v>
      </c>
      <c r="B264" s="57"/>
      <c r="C264" s="38" t="s">
        <v>696</v>
      </c>
      <c r="D264" s="191">
        <v>6493</v>
      </c>
      <c r="E264" s="275"/>
      <c r="F264" s="274"/>
    </row>
    <row r="265" spans="1:6" s="27" customFormat="1" ht="200" x14ac:dyDescent="0.3">
      <c r="A265" s="57" t="s">
        <v>697</v>
      </c>
      <c r="B265" s="57"/>
      <c r="C265" s="38" t="s">
        <v>698</v>
      </c>
      <c r="D265" s="191">
        <v>9561.5</v>
      </c>
      <c r="E265" s="275"/>
      <c r="F265" s="274"/>
    </row>
    <row r="266" spans="1:6" s="27" customFormat="1" ht="200" x14ac:dyDescent="0.3">
      <c r="A266" s="57" t="s">
        <v>699</v>
      </c>
      <c r="B266" s="57"/>
      <c r="C266" s="38" t="s">
        <v>700</v>
      </c>
      <c r="D266" s="191">
        <v>15120.5</v>
      </c>
      <c r="E266" s="275"/>
      <c r="F266" s="274"/>
    </row>
    <row r="267" spans="1:6" s="27" customFormat="1" ht="29.25" customHeight="1" x14ac:dyDescent="0.35">
      <c r="A267" s="46"/>
      <c r="B267" s="46"/>
      <c r="C267" s="47" t="s">
        <v>703</v>
      </c>
      <c r="D267" s="189"/>
      <c r="E267" s="214"/>
      <c r="F267" s="274"/>
    </row>
    <row r="268" spans="1:6" s="27" customFormat="1" ht="112.5" customHeight="1" x14ac:dyDescent="0.35">
      <c r="A268" s="51"/>
      <c r="B268" s="51"/>
      <c r="C268" s="234" t="s">
        <v>1508</v>
      </c>
      <c r="D268" s="190"/>
      <c r="E268" s="211"/>
      <c r="F268" s="274"/>
    </row>
    <row r="269" spans="1:6" s="27" customFormat="1" ht="15" customHeight="1" x14ac:dyDescent="0.35">
      <c r="A269" s="54"/>
      <c r="B269" s="54"/>
      <c r="C269" s="58" t="s">
        <v>1440</v>
      </c>
      <c r="D269" s="194"/>
      <c r="E269" s="215"/>
      <c r="F269" s="274"/>
    </row>
    <row r="270" spans="1:6" s="27" customFormat="1" ht="25" x14ac:dyDescent="0.35">
      <c r="A270" s="33" t="s">
        <v>1425</v>
      </c>
      <c r="B270" s="33"/>
      <c r="C270" s="38" t="s">
        <v>1431</v>
      </c>
      <c r="D270" s="191">
        <v>1427.8</v>
      </c>
      <c r="E270" s="239"/>
      <c r="F270" s="274"/>
    </row>
    <row r="271" spans="1:6" s="27" customFormat="1" ht="25" x14ac:dyDescent="0.35">
      <c r="A271" s="33" t="s">
        <v>1426</v>
      </c>
      <c r="B271" s="33"/>
      <c r="C271" s="38" t="s">
        <v>1432</v>
      </c>
      <c r="D271" s="191">
        <v>700.43</v>
      </c>
      <c r="E271" s="239"/>
      <c r="F271" s="274"/>
    </row>
    <row r="272" spans="1:6" s="27" customFormat="1" ht="25" x14ac:dyDescent="0.35">
      <c r="A272" s="33" t="s">
        <v>1427</v>
      </c>
      <c r="B272" s="33"/>
      <c r="C272" s="38" t="s">
        <v>1433</v>
      </c>
      <c r="D272" s="191">
        <v>431.03</v>
      </c>
      <c r="E272" s="239"/>
      <c r="F272" s="274"/>
    </row>
    <row r="273" spans="1:6" s="27" customFormat="1" ht="15" customHeight="1" x14ac:dyDescent="0.35">
      <c r="A273" s="54"/>
      <c r="B273" s="54"/>
      <c r="C273" s="58" t="s">
        <v>1441</v>
      </c>
      <c r="D273" s="194"/>
      <c r="E273" s="215"/>
      <c r="F273" s="274"/>
    </row>
    <row r="274" spans="1:6" s="27" customFormat="1" ht="14" x14ac:dyDescent="0.3">
      <c r="A274" s="33" t="s">
        <v>1428</v>
      </c>
      <c r="B274" s="33"/>
      <c r="C274" s="261" t="s">
        <v>1442</v>
      </c>
      <c r="D274" s="191">
        <v>32.33</v>
      </c>
      <c r="E274" s="239"/>
      <c r="F274" s="274"/>
    </row>
    <row r="275" spans="1:6" s="27" customFormat="1" ht="14" x14ac:dyDescent="0.3">
      <c r="A275" s="33" t="s">
        <v>1429</v>
      </c>
      <c r="B275" s="33"/>
      <c r="C275" s="261" t="s">
        <v>1443</v>
      </c>
      <c r="D275" s="191">
        <v>83.51</v>
      </c>
      <c r="E275" s="239"/>
      <c r="F275" s="274"/>
    </row>
    <row r="276" spans="1:6" s="27" customFormat="1" ht="14" x14ac:dyDescent="0.3">
      <c r="A276" s="33" t="s">
        <v>1430</v>
      </c>
      <c r="B276" s="33"/>
      <c r="C276" s="261" t="s">
        <v>1444</v>
      </c>
      <c r="D276" s="191">
        <v>121.23</v>
      </c>
      <c r="E276" s="239"/>
      <c r="F276" s="274"/>
    </row>
    <row r="277" spans="1:6" s="27" customFormat="1" ht="102" customHeight="1" x14ac:dyDescent="0.35">
      <c r="A277" s="51"/>
      <c r="B277" s="51"/>
      <c r="C277" s="234" t="s">
        <v>1446</v>
      </c>
      <c r="D277" s="190"/>
      <c r="E277" s="211"/>
      <c r="F277" s="274"/>
    </row>
    <row r="278" spans="1:6" s="27" customFormat="1" ht="15" customHeight="1" x14ac:dyDescent="0.35">
      <c r="A278" s="54"/>
      <c r="B278" s="54"/>
      <c r="C278" s="58" t="s">
        <v>1445</v>
      </c>
      <c r="D278" s="194"/>
      <c r="E278" s="215"/>
      <c r="F278" s="274"/>
    </row>
    <row r="279" spans="1:6" s="27" customFormat="1" ht="50" x14ac:dyDescent="0.3">
      <c r="A279" s="33" t="s">
        <v>704</v>
      </c>
      <c r="B279" s="33"/>
      <c r="C279" s="38" t="s">
        <v>705</v>
      </c>
      <c r="D279" s="191">
        <v>9784</v>
      </c>
      <c r="E279" s="275"/>
      <c r="F279" s="274"/>
    </row>
    <row r="280" spans="1:6" s="27" customFormat="1" ht="62.5" x14ac:dyDescent="0.35">
      <c r="A280" s="33" t="s">
        <v>706</v>
      </c>
      <c r="B280" s="33"/>
      <c r="C280" s="38" t="s">
        <v>707</v>
      </c>
      <c r="D280" s="191">
        <v>3741</v>
      </c>
      <c r="E280" s="239"/>
      <c r="F280" s="274"/>
    </row>
    <row r="281" spans="1:6" s="27" customFormat="1" ht="14" x14ac:dyDescent="0.35">
      <c r="A281" s="33" t="s">
        <v>708</v>
      </c>
      <c r="B281" s="33"/>
      <c r="C281" s="38" t="s">
        <v>709</v>
      </c>
      <c r="D281" s="191">
        <v>3234</v>
      </c>
      <c r="E281" s="239"/>
      <c r="F281" s="274"/>
    </row>
    <row r="282" spans="1:6" s="27" customFormat="1" ht="15" customHeight="1" x14ac:dyDescent="0.35">
      <c r="A282" s="54"/>
      <c r="B282" s="54"/>
      <c r="C282" s="58" t="s">
        <v>710</v>
      </c>
      <c r="D282" s="194"/>
      <c r="E282" s="215"/>
      <c r="F282" s="274"/>
    </row>
    <row r="283" spans="1:6" s="27" customFormat="1" ht="14" x14ac:dyDescent="0.35">
      <c r="A283" s="33" t="s">
        <v>711</v>
      </c>
      <c r="B283" s="33"/>
      <c r="C283" s="38" t="s">
        <v>712</v>
      </c>
      <c r="D283" s="191">
        <v>780</v>
      </c>
      <c r="E283" s="239"/>
      <c r="F283" s="274"/>
    </row>
    <row r="284" spans="1:6" s="27" customFormat="1" ht="14" x14ac:dyDescent="0.35">
      <c r="A284" s="33" t="s">
        <v>713</v>
      </c>
      <c r="B284" s="33"/>
      <c r="C284" s="38" t="s">
        <v>714</v>
      </c>
      <c r="D284" s="191">
        <v>4985</v>
      </c>
      <c r="E284" s="239"/>
      <c r="F284" s="274"/>
    </row>
    <row r="285" spans="1:6" s="27" customFormat="1" ht="14" x14ac:dyDescent="0.35">
      <c r="A285" s="33" t="s">
        <v>715</v>
      </c>
      <c r="B285" s="33"/>
      <c r="C285" s="38" t="s">
        <v>716</v>
      </c>
      <c r="D285" s="191">
        <v>6228</v>
      </c>
      <c r="E285" s="239"/>
      <c r="F285" s="274"/>
    </row>
    <row r="286" spans="1:6" s="27" customFormat="1" ht="28" x14ac:dyDescent="0.3">
      <c r="A286" s="33" t="s">
        <v>717</v>
      </c>
      <c r="B286" s="33"/>
      <c r="C286" s="261" t="s">
        <v>718</v>
      </c>
      <c r="D286" s="191">
        <v>864</v>
      </c>
      <c r="E286" s="239"/>
      <c r="F286" s="274"/>
    </row>
    <row r="287" spans="1:6" s="27" customFormat="1" ht="14" x14ac:dyDescent="0.3">
      <c r="A287" s="33" t="s">
        <v>719</v>
      </c>
      <c r="B287" s="33"/>
      <c r="C287" s="261" t="s">
        <v>720</v>
      </c>
      <c r="D287" s="191">
        <v>4889</v>
      </c>
      <c r="E287" s="239"/>
      <c r="F287" s="274"/>
    </row>
    <row r="288" spans="1:6" s="27" customFormat="1" ht="14" x14ac:dyDescent="0.3">
      <c r="A288" s="33" t="s">
        <v>721</v>
      </c>
      <c r="B288" s="33"/>
      <c r="C288" s="261" t="s">
        <v>722</v>
      </c>
      <c r="D288" s="191">
        <v>288</v>
      </c>
      <c r="E288" s="239"/>
      <c r="F288" s="274"/>
    </row>
    <row r="289" spans="1:6" s="27" customFormat="1" ht="15" customHeight="1" x14ac:dyDescent="0.35">
      <c r="A289" s="54"/>
      <c r="B289" s="54"/>
      <c r="C289" s="58" t="s">
        <v>723</v>
      </c>
      <c r="D289" s="194"/>
      <c r="E289" s="215"/>
      <c r="F289" s="274"/>
    </row>
    <row r="290" spans="1:6" s="27" customFormat="1" ht="14" x14ac:dyDescent="0.35">
      <c r="A290" s="33" t="s">
        <v>736</v>
      </c>
      <c r="B290" s="33"/>
      <c r="C290" s="38" t="s">
        <v>737</v>
      </c>
      <c r="D290" s="191">
        <v>2499</v>
      </c>
      <c r="E290" s="239"/>
      <c r="F290" s="274"/>
    </row>
    <row r="291" spans="1:6" s="27" customFormat="1" x14ac:dyDescent="0.35">
      <c r="A291" s="33" t="s">
        <v>724</v>
      </c>
      <c r="B291" s="262"/>
      <c r="C291" s="38" t="s">
        <v>725</v>
      </c>
      <c r="D291" s="191">
        <v>3638</v>
      </c>
      <c r="E291" s="239"/>
      <c r="F291" s="274"/>
    </row>
    <row r="292" spans="1:6" s="27" customFormat="1" ht="14" x14ac:dyDescent="0.35">
      <c r="A292" s="33" t="s">
        <v>726</v>
      </c>
      <c r="B292" s="33"/>
      <c r="C292" s="38" t="s">
        <v>727</v>
      </c>
      <c r="D292" s="191">
        <v>4368</v>
      </c>
      <c r="E292" s="239"/>
      <c r="F292" s="274"/>
    </row>
    <row r="293" spans="1:6" s="27" customFormat="1" ht="14" x14ac:dyDescent="0.35">
      <c r="A293" s="33" t="s">
        <v>728</v>
      </c>
      <c r="B293" s="33"/>
      <c r="C293" s="38" t="s">
        <v>729</v>
      </c>
      <c r="D293" s="191">
        <v>4985</v>
      </c>
      <c r="E293" s="239"/>
      <c r="F293" s="274"/>
    </row>
    <row r="294" spans="1:6" s="27" customFormat="1" ht="14" x14ac:dyDescent="0.35">
      <c r="A294" s="33" t="s">
        <v>730</v>
      </c>
      <c r="B294" s="33"/>
      <c r="C294" s="38" t="s">
        <v>731</v>
      </c>
      <c r="D294" s="191">
        <v>6300</v>
      </c>
      <c r="E294" s="239"/>
      <c r="F294" s="274"/>
    </row>
    <row r="295" spans="1:6" s="27" customFormat="1" ht="14" x14ac:dyDescent="0.35">
      <c r="A295" s="33" t="s">
        <v>732</v>
      </c>
      <c r="B295" s="33"/>
      <c r="C295" s="38" t="s">
        <v>733</v>
      </c>
      <c r="D295" s="191">
        <v>6900</v>
      </c>
      <c r="E295" s="239"/>
      <c r="F295" s="274"/>
    </row>
    <row r="296" spans="1:6" s="27" customFormat="1" ht="14" x14ac:dyDescent="0.35">
      <c r="A296" s="33" t="s">
        <v>734</v>
      </c>
      <c r="B296" s="33"/>
      <c r="C296" s="38" t="s">
        <v>735</v>
      </c>
      <c r="D296" s="191">
        <v>7471</v>
      </c>
      <c r="E296" s="239"/>
      <c r="F296" s="274"/>
    </row>
    <row r="297" spans="1:6" s="27" customFormat="1" ht="15" customHeight="1" x14ac:dyDescent="0.35">
      <c r="A297" s="54"/>
      <c r="B297" s="54"/>
      <c r="C297" s="58" t="s">
        <v>738</v>
      </c>
      <c r="D297" s="194"/>
      <c r="E297" s="215"/>
      <c r="F297" s="274"/>
    </row>
    <row r="298" spans="1:6" s="27" customFormat="1" ht="14" x14ac:dyDescent="0.35">
      <c r="A298" s="33" t="s">
        <v>739</v>
      </c>
      <c r="B298" s="33"/>
      <c r="C298" s="38" t="s">
        <v>740</v>
      </c>
      <c r="D298" s="191">
        <v>13594</v>
      </c>
      <c r="E298" s="239"/>
      <c r="F298" s="274"/>
    </row>
    <row r="299" spans="1:6" s="27" customFormat="1" ht="14" x14ac:dyDescent="0.35">
      <c r="A299" s="33" t="s">
        <v>741</v>
      </c>
      <c r="B299" s="33"/>
      <c r="C299" s="38" t="s">
        <v>742</v>
      </c>
      <c r="D299" s="191">
        <v>785</v>
      </c>
      <c r="E299" s="239"/>
      <c r="F299" s="274"/>
    </row>
    <row r="300" spans="1:6" s="27" customFormat="1" ht="14" x14ac:dyDescent="0.35">
      <c r="A300" s="33" t="s">
        <v>743</v>
      </c>
      <c r="B300" s="33"/>
      <c r="C300" s="38" t="s">
        <v>744</v>
      </c>
      <c r="D300" s="191">
        <v>5737</v>
      </c>
      <c r="E300" s="239"/>
      <c r="F300" s="274"/>
    </row>
    <row r="301" spans="1:6" s="27" customFormat="1" ht="15" customHeight="1" x14ac:dyDescent="0.35">
      <c r="A301" s="54"/>
      <c r="B301" s="54"/>
      <c r="C301" s="58" t="s">
        <v>1785</v>
      </c>
      <c r="D301" s="194"/>
      <c r="E301" s="215"/>
      <c r="F301" s="274"/>
    </row>
    <row r="302" spans="1:6" s="27" customFormat="1" ht="14" x14ac:dyDescent="0.35">
      <c r="A302" s="33" t="s">
        <v>745</v>
      </c>
      <c r="B302" s="33"/>
      <c r="C302" s="38" t="s">
        <v>746</v>
      </c>
      <c r="D302" s="191">
        <v>369.8</v>
      </c>
      <c r="E302" s="239"/>
      <c r="F302" s="274"/>
    </row>
    <row r="303" spans="1:6" s="27" customFormat="1" ht="14" x14ac:dyDescent="0.35">
      <c r="A303" s="33" t="s">
        <v>747</v>
      </c>
      <c r="B303" s="33"/>
      <c r="C303" s="38" t="s">
        <v>748</v>
      </c>
      <c r="D303" s="191">
        <v>476.2</v>
      </c>
      <c r="E303" s="239"/>
      <c r="F303" s="274"/>
    </row>
    <row r="304" spans="1:6" s="27" customFormat="1" ht="14" x14ac:dyDescent="0.35">
      <c r="A304" s="33" t="s">
        <v>749</v>
      </c>
      <c r="B304" s="33"/>
      <c r="C304" s="38" t="s">
        <v>750</v>
      </c>
      <c r="D304" s="191">
        <v>562.20000000000005</v>
      </c>
      <c r="E304" s="239"/>
      <c r="F304" s="274"/>
    </row>
    <row r="305" spans="1:6" s="27" customFormat="1" ht="14" x14ac:dyDescent="0.35">
      <c r="A305" s="33" t="s">
        <v>1479</v>
      </c>
      <c r="B305" s="33"/>
      <c r="C305" s="38" t="s">
        <v>1481</v>
      </c>
      <c r="D305" s="191">
        <v>170</v>
      </c>
      <c r="E305" s="239"/>
      <c r="F305" s="274"/>
    </row>
    <row r="306" spans="1:6" s="27" customFormat="1" ht="14" x14ac:dyDescent="0.35">
      <c r="A306" s="33" t="s">
        <v>1480</v>
      </c>
      <c r="B306" s="33"/>
      <c r="C306" s="38" t="s">
        <v>1482</v>
      </c>
      <c r="D306" s="191">
        <v>170</v>
      </c>
      <c r="E306" s="239"/>
      <c r="F306" s="274"/>
    </row>
    <row r="307" spans="1:6" s="27" customFormat="1" ht="15" customHeight="1" x14ac:dyDescent="0.35">
      <c r="A307" s="54"/>
      <c r="B307" s="54"/>
      <c r="C307" s="58" t="s">
        <v>751</v>
      </c>
      <c r="D307" s="194"/>
      <c r="E307" s="215"/>
      <c r="F307" s="274"/>
    </row>
    <row r="308" spans="1:6" s="27" customFormat="1" ht="28.5" customHeight="1" x14ac:dyDescent="0.35">
      <c r="A308" s="33" t="s">
        <v>752</v>
      </c>
      <c r="B308" s="33"/>
      <c r="C308" s="38" t="s">
        <v>753</v>
      </c>
      <c r="D308" s="191">
        <v>13217</v>
      </c>
      <c r="E308" s="239" t="s">
        <v>754</v>
      </c>
      <c r="F308" s="274"/>
    </row>
    <row r="309" spans="1:6" s="27" customFormat="1" ht="211.5" customHeight="1" x14ac:dyDescent="0.35">
      <c r="A309" s="51"/>
      <c r="B309" s="51"/>
      <c r="C309" s="234" t="s">
        <v>755</v>
      </c>
      <c r="D309" s="190"/>
      <c r="E309" s="211"/>
      <c r="F309" s="274"/>
    </row>
    <row r="310" spans="1:6" s="27" customFormat="1" ht="15" customHeight="1" x14ac:dyDescent="0.35">
      <c r="A310" s="54"/>
      <c r="B310" s="54"/>
      <c r="C310" s="58" t="s">
        <v>1439</v>
      </c>
      <c r="D310" s="194"/>
      <c r="E310" s="215"/>
      <c r="F310" s="274"/>
    </row>
    <row r="311" spans="1:6" s="27" customFormat="1" x14ac:dyDescent="0.35">
      <c r="A311" s="56" t="s">
        <v>1486</v>
      </c>
      <c r="B311"/>
      <c r="C311" s="38" t="s">
        <v>1485</v>
      </c>
      <c r="D311" s="191">
        <v>32632.743362831901</v>
      </c>
      <c r="E311" s="239"/>
      <c r="F311" s="274"/>
    </row>
    <row r="312" spans="1:6" s="27" customFormat="1" x14ac:dyDescent="0.35">
      <c r="A312" s="56" t="s">
        <v>756</v>
      </c>
      <c r="B312"/>
      <c r="C312" s="38" t="s">
        <v>757</v>
      </c>
      <c r="D312" s="191">
        <v>18181</v>
      </c>
      <c r="E312" s="239"/>
      <c r="F312" s="274"/>
    </row>
    <row r="313" spans="1:6" s="27" customFormat="1" ht="14" x14ac:dyDescent="0.35">
      <c r="A313" s="56" t="s">
        <v>758</v>
      </c>
      <c r="B313" s="56"/>
      <c r="C313" s="38" t="s">
        <v>759</v>
      </c>
      <c r="D313" s="191">
        <v>8907</v>
      </c>
      <c r="E313" s="239"/>
      <c r="F313" s="274"/>
    </row>
    <row r="314" spans="1:6" s="27" customFormat="1" ht="14" x14ac:dyDescent="0.35">
      <c r="A314" s="56" t="s">
        <v>760</v>
      </c>
      <c r="B314" s="56"/>
      <c r="C314" s="38" t="s">
        <v>761</v>
      </c>
      <c r="D314" s="191">
        <v>4500</v>
      </c>
      <c r="E314" s="239"/>
      <c r="F314" s="274"/>
    </row>
    <row r="315" spans="1:6" s="27" customFormat="1" ht="14" x14ac:dyDescent="0.35">
      <c r="A315" s="56" t="s">
        <v>762</v>
      </c>
      <c r="B315" s="56"/>
      <c r="C315" s="38" t="s">
        <v>763</v>
      </c>
      <c r="D315" s="191">
        <v>2291</v>
      </c>
      <c r="E315" s="239"/>
      <c r="F315" s="274"/>
    </row>
    <row r="316" spans="1:6" s="27" customFormat="1" ht="14" x14ac:dyDescent="0.35">
      <c r="A316" s="56" t="s">
        <v>764</v>
      </c>
      <c r="B316" s="56"/>
      <c r="C316" s="38" t="s">
        <v>765</v>
      </c>
      <c r="D316" s="191">
        <v>1146</v>
      </c>
      <c r="E316" s="239"/>
      <c r="F316" s="274"/>
    </row>
    <row r="317" spans="1:6" s="27" customFormat="1" ht="15" customHeight="1" x14ac:dyDescent="0.35">
      <c r="A317" s="54"/>
      <c r="B317" s="54"/>
      <c r="C317" s="58" t="s">
        <v>766</v>
      </c>
      <c r="D317" s="194"/>
      <c r="E317" s="215"/>
      <c r="F317" s="274"/>
    </row>
    <row r="318" spans="1:6" s="27" customFormat="1" x14ac:dyDescent="0.35">
      <c r="A318" s="56" t="s">
        <v>767</v>
      </c>
      <c r="B318"/>
      <c r="C318" s="38" t="s">
        <v>1434</v>
      </c>
      <c r="D318" s="191">
        <v>453</v>
      </c>
      <c r="E318" s="239"/>
      <c r="F318" s="274"/>
    </row>
    <row r="319" spans="1:6" s="27" customFormat="1" ht="14" x14ac:dyDescent="0.35">
      <c r="A319" s="56" t="s">
        <v>768</v>
      </c>
      <c r="B319" s="56"/>
      <c r="C319" s="38" t="s">
        <v>1435</v>
      </c>
      <c r="D319" s="191">
        <v>1723</v>
      </c>
      <c r="E319" s="239"/>
      <c r="F319" s="274"/>
    </row>
    <row r="320" spans="1:6" s="27" customFormat="1" ht="14" x14ac:dyDescent="0.35">
      <c r="A320" s="56" t="s">
        <v>769</v>
      </c>
      <c r="B320" s="56"/>
      <c r="C320" s="38" t="s">
        <v>1436</v>
      </c>
      <c r="D320" s="191">
        <v>2990</v>
      </c>
      <c r="E320" s="239"/>
      <c r="F320" s="274"/>
    </row>
    <row r="321" spans="1:6" s="27" customFormat="1" ht="14" x14ac:dyDescent="0.35">
      <c r="A321" s="56" t="s">
        <v>770</v>
      </c>
      <c r="B321" s="56"/>
      <c r="C321" s="38" t="s">
        <v>1437</v>
      </c>
      <c r="D321" s="191">
        <v>6966</v>
      </c>
      <c r="E321" s="239"/>
      <c r="F321" s="274"/>
    </row>
    <row r="322" spans="1:6" s="27" customFormat="1" ht="14" x14ac:dyDescent="0.35">
      <c r="A322" s="56" t="s">
        <v>771</v>
      </c>
      <c r="B322" s="56"/>
      <c r="C322" s="38" t="s">
        <v>1438</v>
      </c>
      <c r="D322" s="191">
        <v>11484</v>
      </c>
      <c r="E322" s="239"/>
      <c r="F322" s="274"/>
    </row>
    <row r="323" spans="1:6" s="27" customFormat="1" ht="14" x14ac:dyDescent="0.35">
      <c r="A323" s="56" t="s">
        <v>1488</v>
      </c>
      <c r="B323" s="56"/>
      <c r="C323" s="38" t="s">
        <v>1487</v>
      </c>
      <c r="D323" s="191">
        <v>21238.938053097401</v>
      </c>
      <c r="E323" s="239"/>
      <c r="F323" s="274"/>
    </row>
    <row r="324" spans="1:6" s="27" customFormat="1" ht="235.5" customHeight="1" x14ac:dyDescent="0.35">
      <c r="A324" s="234"/>
      <c r="B324" s="234"/>
      <c r="C324" s="234" t="s">
        <v>1696</v>
      </c>
      <c r="D324" s="190"/>
      <c r="E324" s="211"/>
      <c r="F324" s="274"/>
    </row>
    <row r="325" spans="1:6" s="27" customFormat="1" ht="15" customHeight="1" x14ac:dyDescent="0.35">
      <c r="A325" s="54"/>
      <c r="B325" s="54"/>
      <c r="C325" s="58" t="s">
        <v>772</v>
      </c>
      <c r="D325" s="194"/>
      <c r="E325" s="215"/>
      <c r="F325" s="274"/>
    </row>
    <row r="326" spans="1:6" s="24" customFormat="1" x14ac:dyDescent="0.35">
      <c r="A326" s="33" t="s">
        <v>773</v>
      </c>
      <c r="B326" s="262"/>
      <c r="C326" s="38" t="s">
        <v>774</v>
      </c>
      <c r="D326" s="191">
        <v>5374.5</v>
      </c>
      <c r="E326" s="239"/>
      <c r="F326" s="274"/>
    </row>
    <row r="327" spans="1:6" s="24" customFormat="1" ht="14" x14ac:dyDescent="0.35">
      <c r="A327" s="33" t="s">
        <v>775</v>
      </c>
      <c r="B327" s="33"/>
      <c r="C327" s="38" t="s">
        <v>776</v>
      </c>
      <c r="D327" s="191">
        <v>6142</v>
      </c>
      <c r="E327" s="239"/>
      <c r="F327" s="274"/>
    </row>
    <row r="328" spans="1:6" s="24" customFormat="1" ht="14" x14ac:dyDescent="0.35">
      <c r="A328" s="33" t="s">
        <v>777</v>
      </c>
      <c r="B328" s="33"/>
      <c r="C328" s="38" t="s">
        <v>778</v>
      </c>
      <c r="D328" s="191">
        <v>6782</v>
      </c>
      <c r="E328" s="239"/>
      <c r="F328" s="274"/>
    </row>
    <row r="329" spans="1:6" s="24" customFormat="1" x14ac:dyDescent="0.35">
      <c r="A329" s="33" t="s">
        <v>779</v>
      </c>
      <c r="B329" s="262"/>
      <c r="C329" s="38" t="s">
        <v>780</v>
      </c>
      <c r="D329" s="191">
        <v>7550</v>
      </c>
      <c r="E329" s="239"/>
      <c r="F329" s="274"/>
    </row>
    <row r="330" spans="1:6" s="24" customFormat="1" ht="14" x14ac:dyDescent="0.35">
      <c r="A330" s="33" t="s">
        <v>781</v>
      </c>
      <c r="B330" s="33"/>
      <c r="C330" s="38" t="s">
        <v>782</v>
      </c>
      <c r="D330" s="191">
        <v>8317.5</v>
      </c>
      <c r="E330" s="239"/>
      <c r="F330" s="274"/>
    </row>
    <row r="331" spans="1:6" s="24" customFormat="1" ht="14" x14ac:dyDescent="0.35">
      <c r="A331" s="33" t="s">
        <v>783</v>
      </c>
      <c r="B331" s="33"/>
      <c r="C331" s="38" t="s">
        <v>784</v>
      </c>
      <c r="D331" s="191">
        <v>9213.5</v>
      </c>
      <c r="E331" s="239"/>
      <c r="F331" s="274"/>
    </row>
    <row r="332" spans="1:6" s="27" customFormat="1" ht="14" x14ac:dyDescent="0.35">
      <c r="A332" s="54"/>
      <c r="B332" s="54"/>
      <c r="C332" s="58" t="s">
        <v>785</v>
      </c>
      <c r="D332" s="194"/>
      <c r="E332" s="215"/>
      <c r="F332" s="274"/>
    </row>
    <row r="333" spans="1:6" s="24" customFormat="1" ht="14" x14ac:dyDescent="0.35">
      <c r="A333" s="33" t="s">
        <v>786</v>
      </c>
      <c r="B333" s="33"/>
      <c r="C333" s="38" t="s">
        <v>787</v>
      </c>
      <c r="D333" s="191">
        <v>6807.5</v>
      </c>
      <c r="E333" s="239"/>
      <c r="F333" s="274"/>
    </row>
    <row r="334" spans="1:6" s="24" customFormat="1" ht="14" x14ac:dyDescent="0.35">
      <c r="A334" s="33" t="s">
        <v>788</v>
      </c>
      <c r="B334" s="33"/>
      <c r="C334" s="38" t="s">
        <v>789</v>
      </c>
      <c r="D334" s="191">
        <v>7575.5</v>
      </c>
      <c r="E334" s="239"/>
      <c r="F334" s="274"/>
    </row>
    <row r="335" spans="1:6" s="24" customFormat="1" ht="14" x14ac:dyDescent="0.35">
      <c r="A335" s="33" t="s">
        <v>790</v>
      </c>
      <c r="B335" s="33"/>
      <c r="C335" s="38" t="s">
        <v>791</v>
      </c>
      <c r="D335" s="191">
        <v>8215</v>
      </c>
      <c r="E335" s="239"/>
      <c r="F335" s="274"/>
    </row>
    <row r="336" spans="1:6" s="24" customFormat="1" ht="14" x14ac:dyDescent="0.35">
      <c r="A336" s="33" t="s">
        <v>792</v>
      </c>
      <c r="B336" s="33"/>
      <c r="C336" s="38" t="s">
        <v>793</v>
      </c>
      <c r="D336" s="191">
        <v>8983</v>
      </c>
      <c r="E336" s="239"/>
      <c r="F336" s="274"/>
    </row>
    <row r="337" spans="1:6" s="24" customFormat="1" ht="14" x14ac:dyDescent="0.35">
      <c r="A337" s="33" t="s">
        <v>794</v>
      </c>
      <c r="B337" s="33"/>
      <c r="C337" s="38" t="s">
        <v>795</v>
      </c>
      <c r="D337" s="191">
        <v>9751</v>
      </c>
      <c r="E337" s="239"/>
      <c r="F337" s="274"/>
    </row>
    <row r="338" spans="1:6" s="24" customFormat="1" ht="14" x14ac:dyDescent="0.35">
      <c r="A338" s="33" t="s">
        <v>796</v>
      </c>
      <c r="B338" s="33"/>
      <c r="C338" s="38" t="s">
        <v>797</v>
      </c>
      <c r="D338" s="191">
        <v>10647</v>
      </c>
      <c r="E338" s="239"/>
      <c r="F338" s="274"/>
    </row>
    <row r="339" spans="1:6" s="27" customFormat="1" ht="15" customHeight="1" x14ac:dyDescent="0.35">
      <c r="A339" s="54"/>
      <c r="B339" s="54"/>
      <c r="C339" s="58" t="s">
        <v>798</v>
      </c>
      <c r="D339" s="194"/>
      <c r="E339" s="215"/>
      <c r="F339" s="274"/>
    </row>
    <row r="340" spans="1:6" s="27" customFormat="1" ht="14" x14ac:dyDescent="0.35">
      <c r="A340" s="56" t="s">
        <v>799</v>
      </c>
      <c r="B340" s="56"/>
      <c r="C340" s="38" t="s">
        <v>800</v>
      </c>
      <c r="D340" s="191">
        <v>1630</v>
      </c>
      <c r="E340" s="239"/>
      <c r="F340" s="274"/>
    </row>
    <row r="341" spans="1:6" s="27" customFormat="1" ht="14" x14ac:dyDescent="0.35">
      <c r="A341" s="56" t="s">
        <v>1489</v>
      </c>
      <c r="B341" s="56"/>
      <c r="C341" s="38" t="s">
        <v>1490</v>
      </c>
      <c r="D341" s="191">
        <v>428.125</v>
      </c>
      <c r="E341" s="239"/>
      <c r="F341" s="274"/>
    </row>
    <row r="342" spans="1:6" s="27" customFormat="1" ht="340.5" customHeight="1" x14ac:dyDescent="0.35">
      <c r="A342" s="234"/>
      <c r="B342" s="234"/>
      <c r="C342" s="234" t="s">
        <v>1697</v>
      </c>
      <c r="D342" s="190"/>
      <c r="E342" s="211"/>
      <c r="F342" s="274"/>
    </row>
    <row r="343" spans="1:6" s="27" customFormat="1" ht="15" customHeight="1" x14ac:dyDescent="0.35">
      <c r="A343" s="54"/>
      <c r="B343" s="54"/>
      <c r="C343" s="58" t="s">
        <v>785</v>
      </c>
      <c r="D343" s="194"/>
      <c r="E343" s="215"/>
      <c r="F343" s="274"/>
    </row>
    <row r="344" spans="1:6" s="24" customFormat="1" x14ac:dyDescent="0.35">
      <c r="A344" s="33" t="s">
        <v>803</v>
      </c>
      <c r="B344" s="262"/>
      <c r="C344" s="38" t="s">
        <v>804</v>
      </c>
      <c r="D344" s="191">
        <v>9520.5</v>
      </c>
      <c r="E344" s="239"/>
      <c r="F344" s="274"/>
    </row>
    <row r="345" spans="1:6" s="24" customFormat="1" ht="14" x14ac:dyDescent="0.35">
      <c r="A345" s="33" t="s">
        <v>805</v>
      </c>
      <c r="B345" s="33"/>
      <c r="C345" s="38" t="s">
        <v>806</v>
      </c>
      <c r="D345" s="191">
        <v>9896</v>
      </c>
      <c r="E345" s="239"/>
      <c r="F345" s="274"/>
    </row>
    <row r="346" spans="1:6" s="24" customFormat="1" ht="14" x14ac:dyDescent="0.35">
      <c r="A346" s="33" t="s">
        <v>807</v>
      </c>
      <c r="B346" s="33"/>
      <c r="C346" s="38" t="s">
        <v>808</v>
      </c>
      <c r="D346" s="191">
        <v>10773</v>
      </c>
      <c r="E346" s="239"/>
      <c r="F346" s="274"/>
    </row>
    <row r="347" spans="1:6" s="24" customFormat="1" ht="14" x14ac:dyDescent="0.35">
      <c r="A347" s="33" t="s">
        <v>809</v>
      </c>
      <c r="B347" s="33"/>
      <c r="C347" s="38" t="s">
        <v>810</v>
      </c>
      <c r="D347" s="191">
        <v>12777.5</v>
      </c>
      <c r="E347" s="239"/>
      <c r="F347" s="274"/>
    </row>
    <row r="348" spans="1:6" s="24" customFormat="1" ht="14" x14ac:dyDescent="0.35">
      <c r="A348" s="33" t="s">
        <v>811</v>
      </c>
      <c r="B348" s="33"/>
      <c r="C348" s="38" t="s">
        <v>812</v>
      </c>
      <c r="D348" s="191">
        <v>16034.5</v>
      </c>
      <c r="E348" s="239"/>
      <c r="F348" s="274"/>
    </row>
    <row r="349" spans="1:6" s="24" customFormat="1" ht="14" x14ac:dyDescent="0.35">
      <c r="A349" s="33" t="s">
        <v>813</v>
      </c>
      <c r="B349" s="33"/>
      <c r="C349" s="38" t="s">
        <v>814</v>
      </c>
      <c r="D349" s="191">
        <v>19041</v>
      </c>
      <c r="E349" s="239"/>
      <c r="F349" s="274"/>
    </row>
    <row r="350" spans="1:6" s="24" customFormat="1" ht="14" x14ac:dyDescent="0.35">
      <c r="A350" s="33" t="s">
        <v>815</v>
      </c>
      <c r="B350" s="33"/>
      <c r="C350" s="38" t="s">
        <v>816</v>
      </c>
      <c r="D350" s="191">
        <v>21797</v>
      </c>
      <c r="E350" s="239"/>
      <c r="F350" s="274"/>
    </row>
    <row r="351" spans="1:6" s="24" customFormat="1" ht="14" x14ac:dyDescent="0.35">
      <c r="A351" s="33" t="s">
        <v>817</v>
      </c>
      <c r="B351" s="33"/>
      <c r="C351" s="38" t="s">
        <v>818</v>
      </c>
      <c r="D351" s="191">
        <v>25304.5</v>
      </c>
      <c r="E351" s="239"/>
      <c r="F351" s="274"/>
    </row>
    <row r="352" spans="1:6" s="27" customFormat="1" ht="15" customHeight="1" x14ac:dyDescent="0.35">
      <c r="A352" s="54"/>
      <c r="B352" s="54"/>
      <c r="C352" s="58" t="s">
        <v>801</v>
      </c>
      <c r="D352" s="194"/>
      <c r="E352" s="215"/>
      <c r="F352" s="274"/>
    </row>
    <row r="353" spans="1:6" s="24" customFormat="1" ht="14" x14ac:dyDescent="0.35">
      <c r="A353" s="33" t="s">
        <v>819</v>
      </c>
      <c r="B353" s="33"/>
      <c r="C353" s="38" t="s">
        <v>820</v>
      </c>
      <c r="D353" s="191">
        <v>12276.5</v>
      </c>
      <c r="E353" s="239"/>
      <c r="F353" s="274"/>
    </row>
    <row r="354" spans="1:6" s="24" customFormat="1" ht="14" x14ac:dyDescent="0.35">
      <c r="A354" s="33" t="s">
        <v>821</v>
      </c>
      <c r="B354" s="33"/>
      <c r="C354" s="38" t="s">
        <v>822</v>
      </c>
      <c r="D354" s="191">
        <v>12652</v>
      </c>
      <c r="E354" s="239"/>
      <c r="F354" s="274"/>
    </row>
    <row r="355" spans="1:6" s="24" customFormat="1" ht="14" x14ac:dyDescent="0.35">
      <c r="A355" s="33" t="s">
        <v>823</v>
      </c>
      <c r="B355" s="33"/>
      <c r="C355" s="38" t="s">
        <v>824</v>
      </c>
      <c r="D355" s="191">
        <v>13529</v>
      </c>
      <c r="E355" s="239"/>
      <c r="F355" s="274"/>
    </row>
    <row r="356" spans="1:6" s="24" customFormat="1" ht="14" x14ac:dyDescent="0.35">
      <c r="A356" s="33" t="s">
        <v>825</v>
      </c>
      <c r="B356" s="33"/>
      <c r="C356" s="38" t="s">
        <v>826</v>
      </c>
      <c r="D356" s="191">
        <v>15533.5</v>
      </c>
      <c r="E356" s="239"/>
      <c r="F356" s="274"/>
    </row>
    <row r="357" spans="1:6" s="24" customFormat="1" ht="14" x14ac:dyDescent="0.35">
      <c r="A357" s="33" t="s">
        <v>827</v>
      </c>
      <c r="B357" s="33"/>
      <c r="C357" s="38" t="s">
        <v>828</v>
      </c>
      <c r="D357" s="191">
        <v>18790.5</v>
      </c>
      <c r="E357" s="239"/>
      <c r="F357" s="274"/>
    </row>
    <row r="358" spans="1:6" s="24" customFormat="1" ht="14" x14ac:dyDescent="0.35">
      <c r="A358" s="33" t="s">
        <v>829</v>
      </c>
      <c r="B358" s="33"/>
      <c r="C358" s="38" t="s">
        <v>830</v>
      </c>
      <c r="D358" s="191">
        <v>21797</v>
      </c>
      <c r="E358" s="239"/>
      <c r="F358" s="274"/>
    </row>
    <row r="359" spans="1:6" s="24" customFormat="1" ht="14" x14ac:dyDescent="0.35">
      <c r="A359" s="33" t="s">
        <v>831</v>
      </c>
      <c r="B359" s="33"/>
      <c r="C359" s="38" t="s">
        <v>832</v>
      </c>
      <c r="D359" s="191">
        <v>24553</v>
      </c>
      <c r="E359" s="239"/>
      <c r="F359" s="274"/>
    </row>
    <row r="360" spans="1:6" s="24" customFormat="1" ht="14" x14ac:dyDescent="0.35">
      <c r="A360" s="33" t="s">
        <v>833</v>
      </c>
      <c r="B360" s="33"/>
      <c r="C360" s="38" t="s">
        <v>834</v>
      </c>
      <c r="D360" s="191">
        <v>28060.5</v>
      </c>
      <c r="E360" s="239"/>
      <c r="F360" s="274"/>
    </row>
    <row r="361" spans="1:6" s="27" customFormat="1" ht="15" customHeight="1" x14ac:dyDescent="0.35">
      <c r="A361" s="54"/>
      <c r="B361" s="54"/>
      <c r="C361" s="58" t="s">
        <v>802</v>
      </c>
      <c r="D361" s="194"/>
      <c r="E361" s="215"/>
      <c r="F361" s="274"/>
    </row>
    <row r="362" spans="1:6" s="24" customFormat="1" ht="14" x14ac:dyDescent="0.35">
      <c r="A362" s="33" t="s">
        <v>835</v>
      </c>
      <c r="B362" s="33"/>
      <c r="C362" s="38" t="s">
        <v>836</v>
      </c>
      <c r="D362" s="191">
        <v>17788.5</v>
      </c>
      <c r="E362" s="239"/>
      <c r="F362" s="274"/>
    </row>
    <row r="363" spans="1:6" s="24" customFormat="1" ht="14" x14ac:dyDescent="0.35">
      <c r="A363" s="33" t="s">
        <v>837</v>
      </c>
      <c r="B363" s="33"/>
      <c r="C363" s="38" t="s">
        <v>838</v>
      </c>
      <c r="D363" s="191">
        <v>18164</v>
      </c>
      <c r="E363" s="239"/>
      <c r="F363" s="274"/>
    </row>
    <row r="364" spans="1:6" s="24" customFormat="1" ht="14" x14ac:dyDescent="0.35">
      <c r="A364" s="33" t="s">
        <v>839</v>
      </c>
      <c r="B364" s="33"/>
      <c r="C364" s="38" t="s">
        <v>840</v>
      </c>
      <c r="D364" s="191">
        <v>19041</v>
      </c>
      <c r="E364" s="239"/>
      <c r="F364" s="274"/>
    </row>
    <row r="365" spans="1:6" s="24" customFormat="1" ht="14" x14ac:dyDescent="0.35">
      <c r="A365" s="33" t="s">
        <v>841</v>
      </c>
      <c r="B365" s="33"/>
      <c r="C365" s="38" t="s">
        <v>842</v>
      </c>
      <c r="D365" s="191">
        <v>21045</v>
      </c>
      <c r="E365" s="239"/>
      <c r="F365" s="274"/>
    </row>
    <row r="366" spans="1:6" s="24" customFormat="1" ht="14" x14ac:dyDescent="0.35">
      <c r="A366" s="33" t="s">
        <v>843</v>
      </c>
      <c r="B366" s="33"/>
      <c r="C366" s="38" t="s">
        <v>844</v>
      </c>
      <c r="D366" s="191">
        <v>24302</v>
      </c>
      <c r="E366" s="239"/>
      <c r="F366" s="274"/>
    </row>
    <row r="367" spans="1:6" s="24" customFormat="1" ht="14" x14ac:dyDescent="0.35">
      <c r="A367" s="33" t="s">
        <v>845</v>
      </c>
      <c r="B367" s="33"/>
      <c r="C367" s="38" t="s">
        <v>846</v>
      </c>
      <c r="D367" s="191">
        <v>27309</v>
      </c>
      <c r="E367" s="239"/>
      <c r="F367" s="274"/>
    </row>
    <row r="368" spans="1:6" s="24" customFormat="1" ht="14" x14ac:dyDescent="0.35">
      <c r="A368" s="33" t="s">
        <v>847</v>
      </c>
      <c r="B368" s="33"/>
      <c r="C368" s="38" t="s">
        <v>848</v>
      </c>
      <c r="D368" s="191">
        <v>30064.5</v>
      </c>
      <c r="E368" s="239"/>
      <c r="F368" s="274"/>
    </row>
    <row r="369" spans="1:6" s="24" customFormat="1" ht="14" x14ac:dyDescent="0.35">
      <c r="A369" s="33" t="s">
        <v>849</v>
      </c>
      <c r="B369" s="33"/>
      <c r="C369" s="38" t="s">
        <v>850</v>
      </c>
      <c r="D369" s="191">
        <v>33572</v>
      </c>
      <c r="E369" s="239"/>
      <c r="F369" s="274"/>
    </row>
    <row r="370" spans="1:6" s="27" customFormat="1" ht="15" customHeight="1" x14ac:dyDescent="0.35">
      <c r="A370" s="54"/>
      <c r="B370" s="54"/>
      <c r="C370" s="58" t="s">
        <v>851</v>
      </c>
      <c r="D370" s="194"/>
      <c r="E370" s="215"/>
      <c r="F370" s="274"/>
    </row>
    <row r="371" spans="1:6" s="27" customFormat="1" ht="14" x14ac:dyDescent="0.35">
      <c r="A371" s="56" t="s">
        <v>852</v>
      </c>
      <c r="B371" s="56"/>
      <c r="C371" s="38" t="s">
        <v>853</v>
      </c>
      <c r="D371" s="191">
        <v>7951</v>
      </c>
      <c r="E371" s="239"/>
      <c r="F371" s="274"/>
    </row>
    <row r="372" spans="1:6" s="24" customFormat="1" ht="14" x14ac:dyDescent="0.35">
      <c r="A372" s="33" t="s">
        <v>854</v>
      </c>
      <c r="B372" s="33"/>
      <c r="C372" s="38" t="s">
        <v>855</v>
      </c>
      <c r="D372" s="191" t="s">
        <v>856</v>
      </c>
      <c r="E372" s="239"/>
      <c r="F372" s="274"/>
    </row>
    <row r="373" spans="1:6" s="27" customFormat="1" ht="80.150000000000006" customHeight="1" x14ac:dyDescent="0.35">
      <c r="A373" s="33" t="s">
        <v>857</v>
      </c>
      <c r="B373" s="262"/>
      <c r="C373" s="38" t="s">
        <v>858</v>
      </c>
      <c r="D373" s="191">
        <v>490</v>
      </c>
      <c r="E373" s="239"/>
      <c r="F373" s="274"/>
    </row>
    <row r="374" spans="1:6" s="27" customFormat="1" ht="80.150000000000006" customHeight="1" x14ac:dyDescent="0.35">
      <c r="A374" s="33" t="s">
        <v>859</v>
      </c>
      <c r="B374" s="33"/>
      <c r="C374" s="38" t="s">
        <v>860</v>
      </c>
      <c r="D374" s="191">
        <v>652</v>
      </c>
      <c r="E374" s="239"/>
      <c r="F374" s="274"/>
    </row>
    <row r="375" spans="1:6" s="27" customFormat="1" ht="80.150000000000006" customHeight="1" x14ac:dyDescent="0.35">
      <c r="A375" s="33" t="s">
        <v>861</v>
      </c>
      <c r="B375" s="33"/>
      <c r="C375" s="38" t="s">
        <v>862</v>
      </c>
      <c r="D375" s="191">
        <v>949</v>
      </c>
      <c r="E375" s="239"/>
      <c r="F375" s="274"/>
    </row>
    <row r="376" spans="1:6" s="27" customFormat="1" ht="80.150000000000006" customHeight="1" x14ac:dyDescent="0.35">
      <c r="A376" s="33" t="s">
        <v>863</v>
      </c>
      <c r="B376" s="33"/>
      <c r="C376" s="38" t="s">
        <v>864</v>
      </c>
      <c r="D376" s="191">
        <v>1150</v>
      </c>
      <c r="E376" s="239"/>
      <c r="F376" s="274"/>
    </row>
    <row r="377" spans="1:6" s="27" customFormat="1" ht="14" x14ac:dyDescent="0.35">
      <c r="A377" s="56" t="s">
        <v>865</v>
      </c>
      <c r="B377" s="56"/>
      <c r="C377" s="38" t="s">
        <v>866</v>
      </c>
      <c r="D377" s="191">
        <v>214</v>
      </c>
      <c r="E377" s="239"/>
      <c r="F377" s="274"/>
    </row>
    <row r="378" spans="1:6" s="27" customFormat="1" ht="14" x14ac:dyDescent="0.35">
      <c r="A378" s="56" t="s">
        <v>867</v>
      </c>
      <c r="B378" s="56"/>
      <c r="C378" s="38" t="s">
        <v>868</v>
      </c>
      <c r="D378" s="191">
        <v>74</v>
      </c>
      <c r="E378" s="239"/>
      <c r="F378" s="274"/>
    </row>
    <row r="379" spans="1:6" s="27" customFormat="1" ht="14" x14ac:dyDescent="0.35">
      <c r="A379" s="56" t="s">
        <v>1491</v>
      </c>
      <c r="B379" s="56"/>
      <c r="C379" s="38" t="s">
        <v>1492</v>
      </c>
      <c r="D379" s="191">
        <v>781.25</v>
      </c>
      <c r="E379" s="239"/>
      <c r="F379" s="274"/>
    </row>
    <row r="380" spans="1:6" s="27" customFormat="1" ht="306.75" customHeight="1" x14ac:dyDescent="0.35">
      <c r="A380" s="234"/>
      <c r="B380" s="234"/>
      <c r="C380" s="234" t="s">
        <v>1698</v>
      </c>
      <c r="D380" s="190"/>
      <c r="E380" s="211"/>
      <c r="F380" s="274"/>
    </row>
    <row r="381" spans="1:6" s="27" customFormat="1" ht="15" customHeight="1" x14ac:dyDescent="0.35">
      <c r="A381" s="54"/>
      <c r="B381" s="54"/>
      <c r="C381" s="58" t="s">
        <v>869</v>
      </c>
      <c r="D381" s="194"/>
      <c r="E381" s="215"/>
      <c r="F381" s="274"/>
    </row>
    <row r="382" spans="1:6" s="27" customFormat="1" x14ac:dyDescent="0.35">
      <c r="A382" s="56" t="s">
        <v>870</v>
      </c>
      <c r="B382"/>
      <c r="C382" s="38" t="s">
        <v>871</v>
      </c>
      <c r="D382" s="191">
        <v>27451</v>
      </c>
      <c r="E382" s="239"/>
      <c r="F382" s="274"/>
    </row>
    <row r="383" spans="1:6" s="27" customFormat="1" ht="14" x14ac:dyDescent="0.35">
      <c r="A383" s="56" t="s">
        <v>872</v>
      </c>
      <c r="B383" s="56"/>
      <c r="C383" s="38" t="s">
        <v>873</v>
      </c>
      <c r="D383" s="191">
        <v>30305</v>
      </c>
      <c r="E383" s="239"/>
      <c r="F383" s="274"/>
    </row>
    <row r="384" spans="1:6" s="27" customFormat="1" ht="14" x14ac:dyDescent="0.35">
      <c r="A384" s="33" t="s">
        <v>874</v>
      </c>
      <c r="B384" s="33"/>
      <c r="C384" s="38" t="s">
        <v>875</v>
      </c>
      <c r="D384" s="191">
        <v>33068</v>
      </c>
      <c r="E384" s="239"/>
      <c r="F384" s="274"/>
    </row>
    <row r="385" spans="1:6" s="27" customFormat="1" ht="14" x14ac:dyDescent="0.35">
      <c r="A385" s="33" t="s">
        <v>876</v>
      </c>
      <c r="B385" s="33"/>
      <c r="C385" s="38" t="s">
        <v>877</v>
      </c>
      <c r="D385" s="191">
        <v>35559.5</v>
      </c>
      <c r="E385" s="239"/>
      <c r="F385" s="274"/>
    </row>
    <row r="386" spans="1:6" s="24" customFormat="1" ht="14" x14ac:dyDescent="0.35">
      <c r="A386" s="33" t="s">
        <v>878</v>
      </c>
      <c r="B386" s="33"/>
      <c r="C386" s="38" t="s">
        <v>879</v>
      </c>
      <c r="D386" s="191">
        <v>40542.5</v>
      </c>
      <c r="E386" s="239"/>
      <c r="F386" s="274"/>
    </row>
    <row r="387" spans="1:6" s="24" customFormat="1" ht="14" x14ac:dyDescent="0.35">
      <c r="A387" s="33" t="s">
        <v>880</v>
      </c>
      <c r="B387" s="33"/>
      <c r="C387" s="38" t="s">
        <v>881</v>
      </c>
      <c r="D387" s="191">
        <v>46562.5</v>
      </c>
      <c r="E387" s="239"/>
      <c r="F387" s="274"/>
    </row>
    <row r="388" spans="1:6" s="24" customFormat="1" ht="14" x14ac:dyDescent="0.35">
      <c r="A388" s="33" t="s">
        <v>882</v>
      </c>
      <c r="B388" s="33"/>
      <c r="C388" s="38" t="s">
        <v>883</v>
      </c>
      <c r="D388" s="191">
        <v>51716</v>
      </c>
      <c r="E388" s="239"/>
      <c r="F388" s="274"/>
    </row>
    <row r="389" spans="1:6" s="27" customFormat="1" ht="15" customHeight="1" x14ac:dyDescent="0.35">
      <c r="A389" s="54"/>
      <c r="B389" s="54"/>
      <c r="C389" s="58" t="s">
        <v>884</v>
      </c>
      <c r="D389" s="194"/>
      <c r="E389" s="215"/>
      <c r="F389" s="274"/>
    </row>
    <row r="390" spans="1:6" s="27" customFormat="1" ht="14" x14ac:dyDescent="0.35">
      <c r="A390" s="33" t="s">
        <v>885</v>
      </c>
      <c r="B390" s="33"/>
      <c r="C390" s="38" t="s">
        <v>886</v>
      </c>
      <c r="D390" s="191">
        <v>27451</v>
      </c>
      <c r="E390" s="239"/>
      <c r="F390" s="274"/>
    </row>
    <row r="391" spans="1:6" s="27" customFormat="1" ht="14" x14ac:dyDescent="0.35">
      <c r="A391" s="33" t="s">
        <v>887</v>
      </c>
      <c r="B391" s="33"/>
      <c r="C391" s="38" t="s">
        <v>888</v>
      </c>
      <c r="D391" s="191">
        <v>30305</v>
      </c>
      <c r="E391" s="239"/>
      <c r="F391" s="274"/>
    </row>
    <row r="392" spans="1:6" s="24" customFormat="1" ht="14" x14ac:dyDescent="0.35">
      <c r="A392" s="33" t="s">
        <v>889</v>
      </c>
      <c r="B392" s="33"/>
      <c r="C392" s="38" t="s">
        <v>890</v>
      </c>
      <c r="D392" s="191">
        <v>33068</v>
      </c>
      <c r="E392" s="239"/>
      <c r="F392" s="274"/>
    </row>
    <row r="393" spans="1:6" s="24" customFormat="1" ht="14" x14ac:dyDescent="0.35">
      <c r="A393" s="33" t="s">
        <v>891</v>
      </c>
      <c r="B393" s="33"/>
      <c r="C393" s="38" t="s">
        <v>892</v>
      </c>
      <c r="D393" s="191">
        <v>35559.5</v>
      </c>
      <c r="E393" s="239"/>
      <c r="F393" s="274"/>
    </row>
    <row r="394" spans="1:6" s="24" customFormat="1" ht="14" x14ac:dyDescent="0.35">
      <c r="A394" s="33" t="s">
        <v>893</v>
      </c>
      <c r="B394" s="33"/>
      <c r="C394" s="38" t="s">
        <v>894</v>
      </c>
      <c r="D394" s="191">
        <v>40542</v>
      </c>
      <c r="E394" s="239"/>
      <c r="F394" s="274"/>
    </row>
    <row r="395" spans="1:6" s="24" customFormat="1" ht="14" x14ac:dyDescent="0.35">
      <c r="A395" s="33" t="s">
        <v>895</v>
      </c>
      <c r="B395" s="33"/>
      <c r="C395" s="38" t="s">
        <v>896</v>
      </c>
      <c r="D395" s="191">
        <v>46562.5</v>
      </c>
      <c r="E395" s="239"/>
      <c r="F395" s="274"/>
    </row>
    <row r="396" spans="1:6" s="24" customFormat="1" ht="14" x14ac:dyDescent="0.35">
      <c r="A396" s="33" t="s">
        <v>897</v>
      </c>
      <c r="B396" s="33"/>
      <c r="C396" s="38" t="s">
        <v>898</v>
      </c>
      <c r="D396" s="191">
        <v>51716</v>
      </c>
      <c r="E396" s="239"/>
      <c r="F396" s="274"/>
    </row>
    <row r="397" spans="1:6" s="27" customFormat="1" ht="14" x14ac:dyDescent="0.35">
      <c r="A397" s="54"/>
      <c r="B397" s="54"/>
      <c r="C397" s="58" t="s">
        <v>899</v>
      </c>
      <c r="D397" s="194"/>
      <c r="E397" s="215"/>
      <c r="F397" s="274"/>
    </row>
    <row r="398" spans="1:6" s="27" customFormat="1" ht="14" x14ac:dyDescent="0.35">
      <c r="A398" s="56" t="s">
        <v>900</v>
      </c>
      <c r="B398" s="56"/>
      <c r="C398" s="38" t="s">
        <v>901</v>
      </c>
      <c r="D398" s="191">
        <v>32887</v>
      </c>
      <c r="E398" s="239"/>
      <c r="F398" s="274"/>
    </row>
    <row r="399" spans="1:6" s="27" customFormat="1" ht="14" x14ac:dyDescent="0.35">
      <c r="A399" s="56" t="s">
        <v>902</v>
      </c>
      <c r="B399" s="56"/>
      <c r="C399" s="38" t="s">
        <v>903</v>
      </c>
      <c r="D399" s="191">
        <v>35740.5</v>
      </c>
      <c r="E399" s="239"/>
      <c r="F399" s="274"/>
    </row>
    <row r="400" spans="1:6" s="27" customFormat="1" ht="14" x14ac:dyDescent="0.35">
      <c r="A400" s="56" t="s">
        <v>904</v>
      </c>
      <c r="B400" s="56"/>
      <c r="C400" s="38" t="s">
        <v>905</v>
      </c>
      <c r="D400" s="191">
        <v>38504</v>
      </c>
      <c r="E400" s="239"/>
      <c r="F400" s="274"/>
    </row>
    <row r="401" spans="1:6" s="27" customFormat="1" ht="14" x14ac:dyDescent="0.35">
      <c r="A401" s="56" t="s">
        <v>906</v>
      </c>
      <c r="B401" s="33"/>
      <c r="C401" s="38" t="s">
        <v>907</v>
      </c>
      <c r="D401" s="191">
        <v>40995.5</v>
      </c>
      <c r="E401" s="239"/>
      <c r="F401" s="274"/>
    </row>
    <row r="402" spans="1:6" s="24" customFormat="1" ht="14" x14ac:dyDescent="0.35">
      <c r="A402" s="33" t="s">
        <v>908</v>
      </c>
      <c r="B402" s="33"/>
      <c r="C402" s="38" t="s">
        <v>909</v>
      </c>
      <c r="D402" s="191">
        <v>45978</v>
      </c>
      <c r="E402" s="239"/>
      <c r="F402" s="274"/>
    </row>
    <row r="403" spans="1:6" s="24" customFormat="1" ht="14" x14ac:dyDescent="0.35">
      <c r="A403" s="33" t="s">
        <v>910</v>
      </c>
      <c r="B403" s="33"/>
      <c r="C403" s="38" t="s">
        <v>911</v>
      </c>
      <c r="D403" s="191">
        <v>51998.5</v>
      </c>
      <c r="E403" s="239"/>
      <c r="F403" s="274"/>
    </row>
    <row r="404" spans="1:6" s="24" customFormat="1" ht="14" x14ac:dyDescent="0.35">
      <c r="A404" s="33" t="s">
        <v>912</v>
      </c>
      <c r="B404" s="33"/>
      <c r="C404" s="38" t="s">
        <v>913</v>
      </c>
      <c r="D404" s="191">
        <v>57277.5</v>
      </c>
      <c r="E404" s="239"/>
      <c r="F404" s="274"/>
    </row>
    <row r="405" spans="1:6" s="27" customFormat="1" ht="14" x14ac:dyDescent="0.35">
      <c r="A405" s="54"/>
      <c r="B405" s="54"/>
      <c r="C405" s="58" t="s">
        <v>914</v>
      </c>
      <c r="D405" s="194"/>
      <c r="E405" s="215"/>
      <c r="F405" s="274"/>
    </row>
    <row r="406" spans="1:6" s="27" customFormat="1" ht="14" x14ac:dyDescent="0.35">
      <c r="A406" s="33" t="s">
        <v>915</v>
      </c>
      <c r="B406" s="33"/>
      <c r="C406" s="38" t="s">
        <v>916</v>
      </c>
      <c r="D406" s="191">
        <v>32887</v>
      </c>
      <c r="E406" s="239"/>
      <c r="F406" s="274"/>
    </row>
    <row r="407" spans="1:6" s="27" customFormat="1" ht="14" x14ac:dyDescent="0.35">
      <c r="A407" s="33" t="s">
        <v>917</v>
      </c>
      <c r="B407" s="33"/>
      <c r="C407" s="38" t="s">
        <v>918</v>
      </c>
      <c r="D407" s="191">
        <v>35740.5</v>
      </c>
      <c r="E407" s="239"/>
      <c r="F407" s="274"/>
    </row>
    <row r="408" spans="1:6" s="27" customFormat="1" ht="14" x14ac:dyDescent="0.35">
      <c r="A408" s="33" t="s">
        <v>919</v>
      </c>
      <c r="B408" s="33"/>
      <c r="C408" s="38" t="s">
        <v>920</v>
      </c>
      <c r="D408" s="191">
        <v>38504</v>
      </c>
      <c r="E408" s="239"/>
      <c r="F408" s="274"/>
    </row>
    <row r="409" spans="1:6" s="27" customFormat="1" ht="14" x14ac:dyDescent="0.35">
      <c r="A409" s="33" t="s">
        <v>921</v>
      </c>
      <c r="B409" s="33"/>
      <c r="C409" s="38" t="s">
        <v>922</v>
      </c>
      <c r="D409" s="191">
        <v>40995.5</v>
      </c>
      <c r="E409" s="239"/>
      <c r="F409" s="274"/>
    </row>
    <row r="410" spans="1:6" s="24" customFormat="1" ht="14" x14ac:dyDescent="0.35">
      <c r="A410" s="33" t="s">
        <v>923</v>
      </c>
      <c r="B410" s="33"/>
      <c r="C410" s="38" t="s">
        <v>924</v>
      </c>
      <c r="D410" s="191">
        <v>45978</v>
      </c>
      <c r="E410" s="239"/>
      <c r="F410" s="274"/>
    </row>
    <row r="411" spans="1:6" s="24" customFormat="1" ht="14" x14ac:dyDescent="0.35">
      <c r="A411" s="33" t="s">
        <v>925</v>
      </c>
      <c r="B411" s="33"/>
      <c r="C411" s="38" t="s">
        <v>926</v>
      </c>
      <c r="D411" s="191">
        <v>51998.5</v>
      </c>
      <c r="E411" s="239"/>
      <c r="F411" s="274"/>
    </row>
    <row r="412" spans="1:6" s="24" customFormat="1" ht="14" x14ac:dyDescent="0.35">
      <c r="A412" s="33" t="s">
        <v>927</v>
      </c>
      <c r="B412" s="33"/>
      <c r="C412" s="38" t="s">
        <v>928</v>
      </c>
      <c r="D412" s="191">
        <v>57277.5</v>
      </c>
      <c r="E412" s="239"/>
      <c r="F412" s="274"/>
    </row>
    <row r="413" spans="1:6" s="27" customFormat="1" ht="14" x14ac:dyDescent="0.35">
      <c r="A413" s="54"/>
      <c r="B413" s="54"/>
      <c r="C413" s="58" t="s">
        <v>929</v>
      </c>
      <c r="D413" s="194"/>
      <c r="E413" s="215"/>
      <c r="F413" s="274"/>
    </row>
    <row r="414" spans="1:6" s="24" customFormat="1" ht="14" x14ac:dyDescent="0.35">
      <c r="A414" s="33" t="s">
        <v>930</v>
      </c>
      <c r="B414" s="33"/>
      <c r="C414" s="38" t="s">
        <v>931</v>
      </c>
      <c r="D414" s="191">
        <v>40332</v>
      </c>
      <c r="E414" s="239"/>
      <c r="F414" s="274"/>
    </row>
    <row r="415" spans="1:6" s="24" customFormat="1" ht="14" x14ac:dyDescent="0.35">
      <c r="A415" s="33" t="s">
        <v>932</v>
      </c>
      <c r="B415" s="33"/>
      <c r="C415" s="38" t="s">
        <v>933</v>
      </c>
      <c r="D415" s="191">
        <v>42997.5</v>
      </c>
      <c r="E415" s="239"/>
      <c r="F415" s="274"/>
    </row>
    <row r="416" spans="1:6" s="24" customFormat="1" ht="14" x14ac:dyDescent="0.35">
      <c r="A416" s="33" t="s">
        <v>934</v>
      </c>
      <c r="B416" s="33"/>
      <c r="C416" s="38" t="s">
        <v>935</v>
      </c>
      <c r="D416" s="191">
        <v>45578.5</v>
      </c>
      <c r="E416" s="239"/>
      <c r="F416" s="274"/>
    </row>
    <row r="417" spans="1:6" s="24" customFormat="1" ht="14" x14ac:dyDescent="0.35">
      <c r="A417" s="33" t="s">
        <v>936</v>
      </c>
      <c r="B417" s="33"/>
      <c r="C417" s="38" t="s">
        <v>937</v>
      </c>
      <c r="D417" s="191">
        <v>47905.5</v>
      </c>
      <c r="E417" s="239"/>
      <c r="F417" s="274"/>
    </row>
    <row r="418" spans="1:6" s="24" customFormat="1" ht="14" x14ac:dyDescent="0.35">
      <c r="A418" s="33" t="s">
        <v>938</v>
      </c>
      <c r="B418" s="33"/>
      <c r="C418" s="38" t="s">
        <v>939</v>
      </c>
      <c r="D418" s="191">
        <v>52560</v>
      </c>
      <c r="E418" s="239"/>
      <c r="F418" s="274"/>
    </row>
    <row r="419" spans="1:6" s="24" customFormat="1" ht="14" x14ac:dyDescent="0.35">
      <c r="A419" s="33" t="s">
        <v>940</v>
      </c>
      <c r="B419" s="33"/>
      <c r="C419" s="38" t="s">
        <v>941</v>
      </c>
      <c r="D419" s="191">
        <v>58183</v>
      </c>
      <c r="E419" s="239"/>
      <c r="F419" s="274"/>
    </row>
    <row r="420" spans="1:6" s="24" customFormat="1" ht="14" x14ac:dyDescent="0.35">
      <c r="A420" s="33" t="s">
        <v>942</v>
      </c>
      <c r="B420" s="33"/>
      <c r="C420" s="38" t="s">
        <v>943</v>
      </c>
      <c r="D420" s="191">
        <v>62995.5</v>
      </c>
      <c r="E420" s="239"/>
      <c r="F420" s="274"/>
    </row>
    <row r="421" spans="1:6" s="27" customFormat="1" ht="14" x14ac:dyDescent="0.35">
      <c r="A421" s="54"/>
      <c r="B421" s="54"/>
      <c r="C421" s="58" t="s">
        <v>944</v>
      </c>
      <c r="D421" s="194"/>
      <c r="E421" s="215"/>
      <c r="F421" s="274"/>
    </row>
    <row r="422" spans="1:6" s="24" customFormat="1" ht="14" x14ac:dyDescent="0.35">
      <c r="A422" s="33" t="s">
        <v>945</v>
      </c>
      <c r="B422" s="33"/>
      <c r="C422" s="38" t="s">
        <v>946</v>
      </c>
      <c r="D422" s="191">
        <v>40332</v>
      </c>
      <c r="E422" s="239"/>
      <c r="F422" s="274"/>
    </row>
    <row r="423" spans="1:6" s="24" customFormat="1" ht="14" x14ac:dyDescent="0.35">
      <c r="A423" s="33" t="s">
        <v>947</v>
      </c>
      <c r="B423" s="33"/>
      <c r="C423" s="38" t="s">
        <v>948</v>
      </c>
      <c r="D423" s="191">
        <v>42997.5</v>
      </c>
      <c r="E423" s="239"/>
      <c r="F423" s="274"/>
    </row>
    <row r="424" spans="1:6" s="24" customFormat="1" ht="14" x14ac:dyDescent="0.35">
      <c r="A424" s="33" t="s">
        <v>949</v>
      </c>
      <c r="B424" s="33"/>
      <c r="C424" s="38" t="s">
        <v>950</v>
      </c>
      <c r="D424" s="191">
        <v>45578.5</v>
      </c>
      <c r="E424" s="239"/>
      <c r="F424" s="274"/>
    </row>
    <row r="425" spans="1:6" s="24" customFormat="1" ht="14" x14ac:dyDescent="0.35">
      <c r="A425" s="33" t="s">
        <v>951</v>
      </c>
      <c r="B425" s="33"/>
      <c r="C425" s="38" t="s">
        <v>952</v>
      </c>
      <c r="D425" s="191">
        <v>47905.5</v>
      </c>
      <c r="E425" s="239"/>
      <c r="F425" s="274"/>
    </row>
    <row r="426" spans="1:6" s="24" customFormat="1" ht="14" x14ac:dyDescent="0.35">
      <c r="A426" s="33" t="s">
        <v>953</v>
      </c>
      <c r="B426" s="33"/>
      <c r="C426" s="38" t="s">
        <v>954</v>
      </c>
      <c r="D426" s="191">
        <v>52560</v>
      </c>
      <c r="E426" s="239"/>
      <c r="F426" s="274"/>
    </row>
    <row r="427" spans="1:6" s="24" customFormat="1" ht="14" x14ac:dyDescent="0.35">
      <c r="A427" s="33" t="s">
        <v>955</v>
      </c>
      <c r="B427" s="33"/>
      <c r="C427" s="38" t="s">
        <v>956</v>
      </c>
      <c r="D427" s="191">
        <v>58183</v>
      </c>
      <c r="E427" s="239"/>
      <c r="F427" s="274"/>
    </row>
    <row r="428" spans="1:6" s="24" customFormat="1" ht="14" x14ac:dyDescent="0.35">
      <c r="A428" s="33" t="s">
        <v>957</v>
      </c>
      <c r="B428" s="33"/>
      <c r="C428" s="38" t="s">
        <v>958</v>
      </c>
      <c r="D428" s="191">
        <v>62995.5</v>
      </c>
      <c r="E428" s="239"/>
      <c r="F428" s="274"/>
    </row>
    <row r="429" spans="1:6" s="27" customFormat="1" ht="14" x14ac:dyDescent="0.35">
      <c r="A429" s="54"/>
      <c r="B429" s="54"/>
      <c r="C429" s="58" t="s">
        <v>1787</v>
      </c>
      <c r="D429" s="194"/>
      <c r="E429" s="215"/>
      <c r="F429" s="274"/>
    </row>
    <row r="430" spans="1:6" s="27" customFormat="1" ht="14" x14ac:dyDescent="0.35">
      <c r="A430" s="33" t="s">
        <v>1786</v>
      </c>
      <c r="B430" s="33"/>
      <c r="C430" s="38" t="s">
        <v>1788</v>
      </c>
      <c r="D430" s="191">
        <v>2252.66</v>
      </c>
      <c r="E430" s="239"/>
      <c r="F430" s="274"/>
    </row>
    <row r="431" spans="1:6" s="27" customFormat="1" ht="23.25" customHeight="1" x14ac:dyDescent="0.35">
      <c r="A431" s="46"/>
      <c r="B431" s="46"/>
      <c r="C431" s="47" t="s">
        <v>61</v>
      </c>
      <c r="D431" s="189"/>
      <c r="E431" s="214"/>
      <c r="F431" s="274"/>
    </row>
    <row r="432" spans="1:6" s="27" customFormat="1" ht="100" customHeight="1" x14ac:dyDescent="0.35">
      <c r="A432" s="33" t="s">
        <v>959</v>
      </c>
      <c r="B432" s="33"/>
      <c r="C432" s="38" t="s">
        <v>960</v>
      </c>
      <c r="D432" s="191">
        <v>1940</v>
      </c>
      <c r="E432" s="239"/>
      <c r="F432" s="274"/>
    </row>
    <row r="433" spans="1:6" s="27" customFormat="1" ht="100" customHeight="1" x14ac:dyDescent="0.35">
      <c r="A433" s="33" t="s">
        <v>961</v>
      </c>
      <c r="B433" s="33"/>
      <c r="C433" s="38" t="s">
        <v>962</v>
      </c>
      <c r="D433" s="191">
        <v>2476</v>
      </c>
      <c r="E433" s="239"/>
      <c r="F433" s="274"/>
    </row>
    <row r="434" spans="1:6" s="27" customFormat="1" ht="100" customHeight="1" x14ac:dyDescent="0.35">
      <c r="A434" s="33" t="s">
        <v>963</v>
      </c>
      <c r="B434"/>
      <c r="C434" s="59" t="s">
        <v>964</v>
      </c>
      <c r="D434" s="191">
        <v>3050</v>
      </c>
      <c r="E434" s="239"/>
      <c r="F434" s="274"/>
    </row>
    <row r="435" spans="1:6" s="27" customFormat="1" ht="15" customHeight="1" x14ac:dyDescent="0.35">
      <c r="A435" s="40"/>
      <c r="B435" s="40"/>
      <c r="C435" s="41"/>
      <c r="D435" s="195"/>
      <c r="E435" s="209"/>
      <c r="F435" s="271"/>
    </row>
    <row r="436" spans="1:6" s="27" customFormat="1" ht="15" customHeight="1" x14ac:dyDescent="0.35">
      <c r="A436" s="42"/>
      <c r="B436" s="42"/>
      <c r="C436" s="43"/>
      <c r="D436" s="196"/>
      <c r="E436" s="44"/>
      <c r="F436" s="271"/>
    </row>
  </sheetData>
  <conditionalFormatting sqref="C116 A116 A123:A124 C123:C124 A118:A121 C118:C121 A126:A135 C126:C135">
    <cfRule type="expression" dxfId="266" priority="287" stopIfTrue="1">
      <formula>$A116="New"</formula>
    </cfRule>
    <cfRule type="expression" dxfId="265" priority="288" stopIfTrue="1">
      <formula>$A116="Disc"</formula>
    </cfRule>
    <cfRule type="expression" dxfId="264" priority="289" stopIfTrue="1">
      <formula>$A116="WIP"</formula>
    </cfRule>
  </conditionalFormatting>
  <conditionalFormatting sqref="A432:C433 A187:B188 A200:B200 A201:C201 A202:B204 A316:C316 A318 C318 A374:C375 A373 C373 A102 A96 A97:B100 A107 A108:B108 A137 A142:C142 A145:C145 A147:C147 A149:C149 A140 C140 A151:B151 A153:C153 A110:B111 A113:A114 C137:C138 C192 A371:C372 A291 C291 A279:C281 A283:C288 C376 A274:C276 A292:C296 A290:C290 A298:C300 A319:C323 A58:B58 A60:B60 A65:B65 A155:C155 A434 C434 A185:C186 A302:C306 A430:C430 A77:E77 A17:E17 A6:E6 A8:E8 A11:E11 A14:E14 A173:E173 A162:E162 A167:E167 A170:E170 A64:E64 A53:E53">
    <cfRule type="expression" dxfId="263" priority="308" stopIfTrue="1">
      <formula>$C6="New"</formula>
    </cfRule>
    <cfRule type="expression" dxfId="262" priority="309" stopIfTrue="1">
      <formula>$C6="Disc"</formula>
    </cfRule>
    <cfRule type="expression" dxfId="261" priority="310" stopIfTrue="1">
      <formula>$C6="WIP"</formula>
    </cfRule>
  </conditionalFormatting>
  <conditionalFormatting sqref="A199">
    <cfRule type="expression" dxfId="260" priority="293" stopIfTrue="1">
      <formula>$C199="New"</formula>
    </cfRule>
    <cfRule type="expression" dxfId="259" priority="294" stopIfTrue="1">
      <formula>$C199="Disc"</formula>
    </cfRule>
    <cfRule type="expression" dxfId="258" priority="295" stopIfTrue="1">
      <formula>$C199="WIP"</formula>
    </cfRule>
  </conditionalFormatting>
  <conditionalFormatting sqref="C199">
    <cfRule type="expression" dxfId="257" priority="290" stopIfTrue="1">
      <formula>$C199="New"</formula>
    </cfRule>
    <cfRule type="expression" dxfId="256" priority="291" stopIfTrue="1">
      <formula>$C199="Disc"</formula>
    </cfRule>
    <cfRule type="expression" dxfId="255" priority="292" stopIfTrue="1">
      <formula>$C199="WIP"</formula>
    </cfRule>
  </conditionalFormatting>
  <conditionalFormatting sqref="A313:B316 A319:B321 A340:B341 A371:B372 A291 A318 A373 A416:B420 B424:B425 A424:A428 A300:B300 A279:B281 A285:B288 A374:B379 A292:B296 A290:B290 A302:B306 A430:B430">
    <cfRule type="expression" dxfId="254" priority="467" stopIfTrue="1">
      <formula>#REF!="New"</formula>
    </cfRule>
    <cfRule type="expression" dxfId="253" priority="468" stopIfTrue="1">
      <formula>#REF!="Disc"</formula>
    </cfRule>
    <cfRule type="expression" dxfId="252" priority="469" stopIfTrue="1">
      <formula>#REF!="WIP"</formula>
    </cfRule>
  </conditionalFormatting>
  <conditionalFormatting sqref="A291 A383:B383 A390:B392 A398:B399 A406:B407 A292:B296 A290:B290">
    <cfRule type="expression" dxfId="251" priority="464" stopIfTrue="1">
      <formula>#REF!="New"</formula>
    </cfRule>
    <cfRule type="expression" dxfId="250" priority="465" stopIfTrue="1">
      <formula>#REF!="Disc"</formula>
    </cfRule>
    <cfRule type="expression" dxfId="249" priority="466" stopIfTrue="1">
      <formula>#REF!="WIP"</formula>
    </cfRule>
  </conditionalFormatting>
  <conditionalFormatting sqref="A434 C434">
    <cfRule type="expression" dxfId="248" priority="461" stopIfTrue="1">
      <formula>$C434="New"</formula>
    </cfRule>
    <cfRule type="expression" dxfId="247" priority="462" stopIfTrue="1">
      <formula>$C434="Disc"</formula>
    </cfRule>
    <cfRule type="expression" dxfId="246" priority="463" stopIfTrue="1">
      <formula>$C434="WIP"</formula>
    </cfRule>
  </conditionalFormatting>
  <conditionalFormatting sqref="A371:B372 A316:B316 A319:B321 A318 A374:B375 A373">
    <cfRule type="expression" dxfId="245" priority="458" stopIfTrue="1">
      <formula>#REF!="New"</formula>
    </cfRule>
    <cfRule type="expression" dxfId="244" priority="459" stopIfTrue="1">
      <formula>#REF!="Disc"</formula>
    </cfRule>
    <cfRule type="expression" dxfId="243" priority="460" stopIfTrue="1">
      <formula>#REF!="WIP"</formula>
    </cfRule>
  </conditionalFormatting>
  <conditionalFormatting sqref="C432:C434">
    <cfRule type="expression" dxfId="242" priority="455" stopIfTrue="1">
      <formula>$C432="New"</formula>
    </cfRule>
    <cfRule type="expression" dxfId="241" priority="456" stopIfTrue="1">
      <formula>$C432="Disc"</formula>
    </cfRule>
    <cfRule type="expression" dxfId="240" priority="457" stopIfTrue="1">
      <formula>$C432="WIP"</formula>
    </cfRule>
  </conditionalFormatting>
  <conditionalFormatting sqref="C434">
    <cfRule type="expression" dxfId="239" priority="452" stopIfTrue="1">
      <formula>$C434="New"</formula>
    </cfRule>
    <cfRule type="expression" dxfId="238" priority="453" stopIfTrue="1">
      <formula>$C434="Disc"</formula>
    </cfRule>
    <cfRule type="expression" dxfId="237" priority="454" stopIfTrue="1">
      <formula>$C434="WIP"</formula>
    </cfRule>
  </conditionalFormatting>
  <conditionalFormatting sqref="A382">
    <cfRule type="expression" dxfId="236" priority="449" stopIfTrue="1">
      <formula>#REF!="New"</formula>
    </cfRule>
    <cfRule type="expression" dxfId="235" priority="450" stopIfTrue="1">
      <formula>#REF!="Disc"</formula>
    </cfRule>
    <cfRule type="expression" dxfId="234" priority="451" stopIfTrue="1">
      <formula>#REF!="WIP"</formula>
    </cfRule>
  </conditionalFormatting>
  <conditionalFormatting sqref="A312">
    <cfRule type="expression" dxfId="233" priority="443" stopIfTrue="1">
      <formula>#REF!="New"</formula>
    </cfRule>
    <cfRule type="expression" dxfId="232" priority="444" stopIfTrue="1">
      <formula>#REF!="Disc"</formula>
    </cfRule>
    <cfRule type="expression" dxfId="231" priority="445" stopIfTrue="1">
      <formula>#REF!="WIP"</formula>
    </cfRule>
  </conditionalFormatting>
  <conditionalFormatting sqref="A76:B76">
    <cfRule type="expression" dxfId="230" priority="428" stopIfTrue="1">
      <formula>$C76="New"</formula>
    </cfRule>
    <cfRule type="expression" dxfId="229" priority="429" stopIfTrue="1">
      <formula>$C76="Disc"</formula>
    </cfRule>
    <cfRule type="expression" dxfId="228" priority="430" stopIfTrue="1">
      <formula>$C76="WIP"</formula>
    </cfRule>
  </conditionalFormatting>
  <conditionalFormatting sqref="C129">
    <cfRule type="expression" dxfId="227" priority="425" stopIfTrue="1">
      <formula>#REF!="New"</formula>
    </cfRule>
    <cfRule type="expression" dxfId="226" priority="426" stopIfTrue="1">
      <formula>#REF!="Disc"</formula>
    </cfRule>
    <cfRule type="expression" dxfId="225" priority="427" stopIfTrue="1">
      <formula>#REF!="WIP"</formula>
    </cfRule>
  </conditionalFormatting>
  <conditionalFormatting sqref="C133">
    <cfRule type="expression" dxfId="224" priority="422" stopIfTrue="1">
      <formula>#REF!="New"</formula>
    </cfRule>
    <cfRule type="expression" dxfId="223" priority="423" stopIfTrue="1">
      <formula>#REF!="Disc"</formula>
    </cfRule>
    <cfRule type="expression" dxfId="222" priority="424" stopIfTrue="1">
      <formula>#REF!="WIP"</formula>
    </cfRule>
  </conditionalFormatting>
  <conditionalFormatting sqref="C130">
    <cfRule type="expression" dxfId="221" priority="419" stopIfTrue="1">
      <formula>#REF!="New"</formula>
    </cfRule>
    <cfRule type="expression" dxfId="220" priority="420" stopIfTrue="1">
      <formula>#REF!="Disc"</formula>
    </cfRule>
    <cfRule type="expression" dxfId="219" priority="421" stopIfTrue="1">
      <formula>#REF!="WIP"</formula>
    </cfRule>
  </conditionalFormatting>
  <conditionalFormatting sqref="C131">
    <cfRule type="expression" dxfId="218" priority="416" stopIfTrue="1">
      <formula>#REF!="New"</formula>
    </cfRule>
    <cfRule type="expression" dxfId="217" priority="417" stopIfTrue="1">
      <formula>#REF!="Disc"</formula>
    </cfRule>
    <cfRule type="expression" dxfId="216" priority="418" stopIfTrue="1">
      <formula>#REF!="WIP"</formula>
    </cfRule>
  </conditionalFormatting>
  <conditionalFormatting sqref="A283:B283">
    <cfRule type="expression" dxfId="215" priority="413" stopIfTrue="1">
      <formula>#REF!="New"</formula>
    </cfRule>
    <cfRule type="expression" dxfId="214" priority="414" stopIfTrue="1">
      <formula>#REF!="Disc"</formula>
    </cfRule>
    <cfRule type="expression" dxfId="213" priority="415" stopIfTrue="1">
      <formula>#REF!="WIP"</formula>
    </cfRule>
  </conditionalFormatting>
  <conditionalFormatting sqref="A283:B283">
    <cfRule type="expression" dxfId="212" priority="410" stopIfTrue="1">
      <formula>#REF!="New"</formula>
    </cfRule>
    <cfRule type="expression" dxfId="211" priority="411" stopIfTrue="1">
      <formula>#REF!="Disc"</formula>
    </cfRule>
    <cfRule type="expression" dxfId="210" priority="412" stopIfTrue="1">
      <formula>#REF!="WIP"</formula>
    </cfRule>
  </conditionalFormatting>
  <conditionalFormatting sqref="A322:B323">
    <cfRule type="expression" dxfId="209" priority="407" stopIfTrue="1">
      <formula>#REF!="New"</formula>
    </cfRule>
    <cfRule type="expression" dxfId="208" priority="408" stopIfTrue="1">
      <formula>#REF!="Disc"</formula>
    </cfRule>
    <cfRule type="expression" dxfId="207" priority="409" stopIfTrue="1">
      <formula>#REF!="WIP"</formula>
    </cfRule>
  </conditionalFormatting>
  <conditionalFormatting sqref="A322:B323">
    <cfRule type="expression" dxfId="206" priority="404" stopIfTrue="1">
      <formula>#REF!="New"</formula>
    </cfRule>
    <cfRule type="expression" dxfId="205" priority="405" stopIfTrue="1">
      <formula>#REF!="Disc"</formula>
    </cfRule>
    <cfRule type="expression" dxfId="204" priority="406" stopIfTrue="1">
      <formula>#REF!="WIP"</formula>
    </cfRule>
  </conditionalFormatting>
  <conditionalFormatting sqref="A339:B339">
    <cfRule type="expression" dxfId="203" priority="395" stopIfTrue="1">
      <formula>#REF!="New"</formula>
    </cfRule>
    <cfRule type="expression" dxfId="202" priority="396" stopIfTrue="1">
      <formula>#REF!="Disc"</formula>
    </cfRule>
    <cfRule type="expression" dxfId="201" priority="397" stopIfTrue="1">
      <formula>#REF!="WIP"</formula>
    </cfRule>
  </conditionalFormatting>
  <conditionalFormatting sqref="A370:B370">
    <cfRule type="expression" dxfId="200" priority="383" stopIfTrue="1">
      <formula>#REF!="New"</formula>
    </cfRule>
    <cfRule type="expression" dxfId="199" priority="384" stopIfTrue="1">
      <formula>#REF!="Disc"</formula>
    </cfRule>
    <cfRule type="expression" dxfId="198" priority="385" stopIfTrue="1">
      <formula>#REF!="WIP"</formula>
    </cfRule>
  </conditionalFormatting>
  <conditionalFormatting sqref="A381:B381">
    <cfRule type="expression" dxfId="197" priority="380" stopIfTrue="1">
      <formula>#REF!="New"</formula>
    </cfRule>
    <cfRule type="expression" dxfId="196" priority="381" stopIfTrue="1">
      <formula>#REF!="Disc"</formula>
    </cfRule>
    <cfRule type="expression" dxfId="195" priority="382" stopIfTrue="1">
      <formula>#REF!="WIP"</formula>
    </cfRule>
  </conditionalFormatting>
  <conditionalFormatting sqref="A397:B397">
    <cfRule type="expression" dxfId="194" priority="377" stopIfTrue="1">
      <formula>#REF!="New"</formula>
    </cfRule>
    <cfRule type="expression" dxfId="193" priority="378" stopIfTrue="1">
      <formula>#REF!="Disc"</formula>
    </cfRule>
    <cfRule type="expression" dxfId="192" priority="379" stopIfTrue="1">
      <formula>#REF!="WIP"</formula>
    </cfRule>
  </conditionalFormatting>
  <conditionalFormatting sqref="C191">
    <cfRule type="expression" dxfId="191" priority="371" stopIfTrue="1">
      <formula>$C191="New"</formula>
    </cfRule>
    <cfRule type="expression" dxfId="190" priority="372" stopIfTrue="1">
      <formula>$C191="Disc"</formula>
    </cfRule>
    <cfRule type="expression" dxfId="189" priority="373" stopIfTrue="1">
      <formula>$C191="WIP"</formula>
    </cfRule>
  </conditionalFormatting>
  <conditionalFormatting sqref="A384:B384">
    <cfRule type="expression" dxfId="188" priority="368" stopIfTrue="1">
      <formula>#REF!="New"</formula>
    </cfRule>
    <cfRule type="expression" dxfId="187" priority="369" stopIfTrue="1">
      <formula>#REF!="Disc"</formula>
    </cfRule>
    <cfRule type="expression" dxfId="186" priority="370" stopIfTrue="1">
      <formula>#REF!="WIP"</formula>
    </cfRule>
  </conditionalFormatting>
  <conditionalFormatting sqref="A400:B400">
    <cfRule type="expression" dxfId="185" priority="356" stopIfTrue="1">
      <formula>#REF!="New"</formula>
    </cfRule>
    <cfRule type="expression" dxfId="184" priority="357" stopIfTrue="1">
      <formula>#REF!="Disc"</formula>
    </cfRule>
    <cfRule type="expression" dxfId="183" priority="358" stopIfTrue="1">
      <formula>#REF!="WIP"</formula>
    </cfRule>
  </conditionalFormatting>
  <conditionalFormatting sqref="A408:B408">
    <cfRule type="expression" dxfId="182" priority="350" stopIfTrue="1">
      <formula>#REF!="New"</formula>
    </cfRule>
    <cfRule type="expression" dxfId="181" priority="351" stopIfTrue="1">
      <formula>#REF!="Disc"</formula>
    </cfRule>
    <cfRule type="expression" dxfId="180" priority="352" stopIfTrue="1">
      <formula>#REF!="WIP"</formula>
    </cfRule>
  </conditionalFormatting>
  <conditionalFormatting sqref="A299:B299">
    <cfRule type="expression" dxfId="179" priority="344" stopIfTrue="1">
      <formula>#REF!="New"</formula>
    </cfRule>
    <cfRule type="expression" dxfId="178" priority="345" stopIfTrue="1">
      <formula>#REF!="Disc"</formula>
    </cfRule>
    <cfRule type="expression" dxfId="177" priority="346" stopIfTrue="1">
      <formula>#REF!="WIP"</formula>
    </cfRule>
  </conditionalFormatting>
  <conditionalFormatting sqref="A299:B299">
    <cfRule type="expression" dxfId="176" priority="341" stopIfTrue="1">
      <formula>#REF!="New"</formula>
    </cfRule>
    <cfRule type="expression" dxfId="175" priority="342" stopIfTrue="1">
      <formula>#REF!="Disc"</formula>
    </cfRule>
    <cfRule type="expression" dxfId="174" priority="343" stopIfTrue="1">
      <formula>#REF!="WIP"</formula>
    </cfRule>
  </conditionalFormatting>
  <conditionalFormatting sqref="A298:B298">
    <cfRule type="expression" dxfId="173" priority="332" stopIfTrue="1">
      <formula>#REF!="New"</formula>
    </cfRule>
    <cfRule type="expression" dxfId="172" priority="333" stopIfTrue="1">
      <formula>#REF!="Disc"</formula>
    </cfRule>
    <cfRule type="expression" dxfId="171" priority="334" stopIfTrue="1">
      <formula>#REF!="WIP"</formula>
    </cfRule>
  </conditionalFormatting>
  <conditionalFormatting sqref="A298:B298">
    <cfRule type="expression" dxfId="170" priority="329" stopIfTrue="1">
      <formula>#REF!="New"</formula>
    </cfRule>
    <cfRule type="expression" dxfId="169" priority="330" stopIfTrue="1">
      <formula>#REF!="Disc"</formula>
    </cfRule>
    <cfRule type="expression" dxfId="168" priority="331" stopIfTrue="1">
      <formula>#REF!="WIP"</formula>
    </cfRule>
  </conditionalFormatting>
  <conditionalFormatting sqref="A284:B284">
    <cfRule type="expression" dxfId="167" priority="326" stopIfTrue="1">
      <formula>#REF!="New"</formula>
    </cfRule>
    <cfRule type="expression" dxfId="166" priority="327" stopIfTrue="1">
      <formula>#REF!="Disc"</formula>
    </cfRule>
    <cfRule type="expression" dxfId="165" priority="328" stopIfTrue="1">
      <formula>#REF!="WIP"</formula>
    </cfRule>
  </conditionalFormatting>
  <conditionalFormatting sqref="A284:B284">
    <cfRule type="expression" dxfId="164" priority="323" stopIfTrue="1">
      <formula>#REF!="New"</formula>
    </cfRule>
    <cfRule type="expression" dxfId="163" priority="324" stopIfTrue="1">
      <formula>#REF!="Disc"</formula>
    </cfRule>
    <cfRule type="expression" dxfId="162" priority="325" stopIfTrue="1">
      <formula>#REF!="WIP"</formula>
    </cfRule>
  </conditionalFormatting>
  <conditionalFormatting sqref="A205">
    <cfRule type="expression" dxfId="161" priority="317" stopIfTrue="1">
      <formula>$C205="New"</formula>
    </cfRule>
    <cfRule type="expression" dxfId="160" priority="318" stopIfTrue="1">
      <formula>$C205="Disc"</formula>
    </cfRule>
    <cfRule type="expression" dxfId="159" priority="319" stopIfTrue="1">
      <formula>$C205="WIP"</formula>
    </cfRule>
  </conditionalFormatting>
  <conditionalFormatting sqref="A385:B388">
    <cfRule type="expression" dxfId="158" priority="284" stopIfTrue="1">
      <formula>#REF!="New"</formula>
    </cfRule>
    <cfRule type="expression" dxfId="157" priority="285" stopIfTrue="1">
      <formula>#REF!="Disc"</formula>
    </cfRule>
    <cfRule type="expression" dxfId="156" priority="286" stopIfTrue="1">
      <formula>#REF!="WIP"</formula>
    </cfRule>
  </conditionalFormatting>
  <conditionalFormatting sqref="A393:B396">
    <cfRule type="expression" dxfId="155" priority="281" stopIfTrue="1">
      <formula>#REF!="New"</formula>
    </cfRule>
    <cfRule type="expression" dxfId="154" priority="282" stopIfTrue="1">
      <formula>#REF!="Disc"</formula>
    </cfRule>
    <cfRule type="expression" dxfId="153" priority="283" stopIfTrue="1">
      <formula>#REF!="WIP"</formula>
    </cfRule>
  </conditionalFormatting>
  <conditionalFormatting sqref="A401:B404">
    <cfRule type="expression" dxfId="152" priority="278" stopIfTrue="1">
      <formula>#REF!="New"</formula>
    </cfRule>
    <cfRule type="expression" dxfId="151" priority="279" stopIfTrue="1">
      <formula>#REF!="Disc"</formula>
    </cfRule>
    <cfRule type="expression" dxfId="150" priority="280" stopIfTrue="1">
      <formula>#REF!="WIP"</formula>
    </cfRule>
  </conditionalFormatting>
  <conditionalFormatting sqref="A409:B412">
    <cfRule type="expression" dxfId="149" priority="275" stopIfTrue="1">
      <formula>#REF!="New"</formula>
    </cfRule>
    <cfRule type="expression" dxfId="148" priority="276" stopIfTrue="1">
      <formula>#REF!="Disc"</formula>
    </cfRule>
    <cfRule type="expression" dxfId="147" priority="277" stopIfTrue="1">
      <formula>#REF!="WIP"</formula>
    </cfRule>
  </conditionalFormatting>
  <conditionalFormatting sqref="C187:C188">
    <cfRule type="expression" dxfId="146" priority="254" stopIfTrue="1">
      <formula>$C187="New"</formula>
    </cfRule>
    <cfRule type="expression" dxfId="145" priority="255" stopIfTrue="1">
      <formula>$C187="Disc"</formula>
    </cfRule>
    <cfRule type="expression" dxfId="144" priority="256" stopIfTrue="1">
      <formula>$C187="WIP"</formula>
    </cfRule>
  </conditionalFormatting>
  <conditionalFormatting sqref="C190">
    <cfRule type="expression" dxfId="143" priority="248" stopIfTrue="1">
      <formula>$C190="New"</formula>
    </cfRule>
    <cfRule type="expression" dxfId="142" priority="249" stopIfTrue="1">
      <formula>$C190="Disc"</formula>
    </cfRule>
    <cfRule type="expression" dxfId="141" priority="250" stopIfTrue="1">
      <formula>$C190="WIP"</formula>
    </cfRule>
  </conditionalFormatting>
  <conditionalFormatting sqref="A413:B413">
    <cfRule type="expression" dxfId="140" priority="230" stopIfTrue="1">
      <formula>#REF!="New"</formula>
    </cfRule>
    <cfRule type="expression" dxfId="139" priority="231" stopIfTrue="1">
      <formula>#REF!="Disc"</formula>
    </cfRule>
    <cfRule type="expression" dxfId="138" priority="232" stopIfTrue="1">
      <formula>#REF!="WIP"</formula>
    </cfRule>
  </conditionalFormatting>
  <conditionalFormatting sqref="B426">
    <cfRule type="expression" dxfId="137" priority="224" stopIfTrue="1">
      <formula>#REF!="New"</formula>
    </cfRule>
    <cfRule type="expression" dxfId="136" priority="225" stopIfTrue="1">
      <formula>#REF!="Disc"</formula>
    </cfRule>
    <cfRule type="expression" dxfId="135" priority="226" stopIfTrue="1">
      <formula>#REF!="WIP"</formula>
    </cfRule>
  </conditionalFormatting>
  <conditionalFormatting sqref="B427:B428 B430">
    <cfRule type="expression" dxfId="134" priority="218" stopIfTrue="1">
      <formula>#REF!="New"</formula>
    </cfRule>
    <cfRule type="expression" dxfId="133" priority="219" stopIfTrue="1">
      <formula>#REF!="Disc"</formula>
    </cfRule>
    <cfRule type="expression" dxfId="132" priority="220" stopIfTrue="1">
      <formula>#REF!="WIP"</formula>
    </cfRule>
  </conditionalFormatting>
  <conditionalFormatting sqref="A345:C348 C349:C351 A344 C344 C353:C360 C362:C365">
    <cfRule type="expression" dxfId="131" priority="188" stopIfTrue="1">
      <formula>$C344="New"</formula>
    </cfRule>
    <cfRule type="expression" dxfId="130" priority="189" stopIfTrue="1">
      <formula>$C344="Disc"</formula>
    </cfRule>
    <cfRule type="expression" dxfId="129" priority="190" stopIfTrue="1">
      <formula>$C344="WIP"</formula>
    </cfRule>
  </conditionalFormatting>
  <conditionalFormatting sqref="A355:B356 A327:B328 A333:B335 A326 A329:A331 A336:A338">
    <cfRule type="expression" dxfId="128" priority="212" stopIfTrue="1">
      <formula>#REF!="New"</formula>
    </cfRule>
    <cfRule type="expression" dxfId="127" priority="213" stopIfTrue="1">
      <formula>#REF!="Disc"</formula>
    </cfRule>
    <cfRule type="expression" dxfId="126" priority="214" stopIfTrue="1">
      <formula>#REF!="WIP"</formula>
    </cfRule>
  </conditionalFormatting>
  <conditionalFormatting sqref="A363:B363">
    <cfRule type="expression" dxfId="125" priority="209" stopIfTrue="1">
      <formula>#REF!="New"</formula>
    </cfRule>
    <cfRule type="expression" dxfId="124" priority="210" stopIfTrue="1">
      <formula>#REF!="Disc"</formula>
    </cfRule>
    <cfRule type="expression" dxfId="123" priority="211" stopIfTrue="1">
      <formula>#REF!="WIP"</formula>
    </cfRule>
  </conditionalFormatting>
  <conditionalFormatting sqref="A325:B325">
    <cfRule type="expression" dxfId="122" priority="206" stopIfTrue="1">
      <formula>#REF!="New"</formula>
    </cfRule>
    <cfRule type="expression" dxfId="121" priority="207" stopIfTrue="1">
      <formula>#REF!="Disc"</formula>
    </cfRule>
    <cfRule type="expression" dxfId="120" priority="208" stopIfTrue="1">
      <formula>#REF!="WIP"</formula>
    </cfRule>
  </conditionalFormatting>
  <conditionalFormatting sqref="A332:B332">
    <cfRule type="expression" dxfId="119" priority="203" stopIfTrue="1">
      <formula>#REF!="New"</formula>
    </cfRule>
    <cfRule type="expression" dxfId="118" priority="204" stopIfTrue="1">
      <formula>#REF!="Disc"</formula>
    </cfRule>
    <cfRule type="expression" dxfId="117" priority="205" stopIfTrue="1">
      <formula>#REF!="WIP"</formula>
    </cfRule>
  </conditionalFormatting>
  <conditionalFormatting sqref="A343:B343">
    <cfRule type="expression" dxfId="116" priority="197" stopIfTrue="1">
      <formula>#REF!="New"</formula>
    </cfRule>
    <cfRule type="expression" dxfId="115" priority="198" stopIfTrue="1">
      <formula>#REF!="Disc"</formula>
    </cfRule>
    <cfRule type="expression" dxfId="114" priority="199" stopIfTrue="1">
      <formula>#REF!="WIP"</formula>
    </cfRule>
  </conditionalFormatting>
  <conditionalFormatting sqref="A352:B352">
    <cfRule type="expression" dxfId="113" priority="194" stopIfTrue="1">
      <formula>#REF!="New"</formula>
    </cfRule>
    <cfRule type="expression" dxfId="112" priority="195" stopIfTrue="1">
      <formula>#REF!="Disc"</formula>
    </cfRule>
    <cfRule type="expression" dxfId="111" priority="196" stopIfTrue="1">
      <formula>#REF!="WIP"</formula>
    </cfRule>
  </conditionalFormatting>
  <conditionalFormatting sqref="A361:B361">
    <cfRule type="expression" dxfId="110" priority="191" stopIfTrue="1">
      <formula>#REF!="New"</formula>
    </cfRule>
    <cfRule type="expression" dxfId="109" priority="192" stopIfTrue="1">
      <formula>#REF!="Disc"</formula>
    </cfRule>
    <cfRule type="expression" dxfId="108" priority="193" stopIfTrue="1">
      <formula>#REF!="WIP"</formula>
    </cfRule>
  </conditionalFormatting>
  <conditionalFormatting sqref="B330:B331">
    <cfRule type="expression" dxfId="107" priority="185" stopIfTrue="1">
      <formula>#REF!="New"</formula>
    </cfRule>
    <cfRule type="expression" dxfId="106" priority="186" stopIfTrue="1">
      <formula>#REF!="Disc"</formula>
    </cfRule>
    <cfRule type="expression" dxfId="105" priority="187" stopIfTrue="1">
      <formula>#REF!="WIP"</formula>
    </cfRule>
  </conditionalFormatting>
  <conditionalFormatting sqref="B336:B338">
    <cfRule type="expression" dxfId="104" priority="182" stopIfTrue="1">
      <formula>#REF!="New"</formula>
    </cfRule>
    <cfRule type="expression" dxfId="103" priority="183" stopIfTrue="1">
      <formula>#REF!="Disc"</formula>
    </cfRule>
    <cfRule type="expression" dxfId="102" priority="184" stopIfTrue="1">
      <formula>#REF!="WIP"</formula>
    </cfRule>
  </conditionalFormatting>
  <conditionalFormatting sqref="A389:B389">
    <cfRule type="expression" dxfId="101" priority="179" stopIfTrue="1">
      <formula>#REF!="New"</formula>
    </cfRule>
    <cfRule type="expression" dxfId="100" priority="180" stopIfTrue="1">
      <formula>#REF!="Disc"</formula>
    </cfRule>
    <cfRule type="expression" dxfId="99" priority="181" stopIfTrue="1">
      <formula>#REF!="WIP"</formula>
    </cfRule>
  </conditionalFormatting>
  <conditionalFormatting sqref="A405:B405">
    <cfRule type="expression" dxfId="98" priority="176" stopIfTrue="1">
      <formula>#REF!="New"</formula>
    </cfRule>
    <cfRule type="expression" dxfId="97" priority="177" stopIfTrue="1">
      <formula>#REF!="Disc"</formula>
    </cfRule>
    <cfRule type="expression" dxfId="96" priority="178" stopIfTrue="1">
      <formula>#REF!="WIP"</formula>
    </cfRule>
  </conditionalFormatting>
  <conditionalFormatting sqref="A421:B421">
    <cfRule type="expression" dxfId="95" priority="173" stopIfTrue="1">
      <formula>#REF!="New"</formula>
    </cfRule>
    <cfRule type="expression" dxfId="94" priority="174" stopIfTrue="1">
      <formula>#REF!="Disc"</formula>
    </cfRule>
    <cfRule type="expression" dxfId="93" priority="175" stopIfTrue="1">
      <formula>#REF!="WIP"</formula>
    </cfRule>
  </conditionalFormatting>
  <conditionalFormatting sqref="A414:B415">
    <cfRule type="expression" dxfId="92" priority="170" stopIfTrue="1">
      <formula>#REF!="New"</formula>
    </cfRule>
    <cfRule type="expression" dxfId="91" priority="171" stopIfTrue="1">
      <formula>#REF!="Disc"</formula>
    </cfRule>
    <cfRule type="expression" dxfId="90" priority="172" stopIfTrue="1">
      <formula>#REF!="WIP"</formula>
    </cfRule>
  </conditionalFormatting>
  <conditionalFormatting sqref="A422:B423">
    <cfRule type="expression" dxfId="89" priority="167" stopIfTrue="1">
      <formula>#REF!="New"</formula>
    </cfRule>
    <cfRule type="expression" dxfId="88" priority="168" stopIfTrue="1">
      <formula>#REF!="Disc"</formula>
    </cfRule>
    <cfRule type="expression" dxfId="87" priority="169" stopIfTrue="1">
      <formula>#REF!="WIP"</formula>
    </cfRule>
  </conditionalFormatting>
  <conditionalFormatting sqref="C366:C369">
    <cfRule type="expression" dxfId="86" priority="161" stopIfTrue="1">
      <formula>$C366="New"</formula>
    </cfRule>
    <cfRule type="expression" dxfId="85" priority="162" stopIfTrue="1">
      <formula>$C366="Disc"</formula>
    </cfRule>
    <cfRule type="expression" dxfId="84" priority="163" stopIfTrue="1">
      <formula>$C366="WIP"</formula>
    </cfRule>
  </conditionalFormatting>
  <conditionalFormatting sqref="A367:B367">
    <cfRule type="expression" dxfId="83" priority="164" stopIfTrue="1">
      <formula>#REF!="New"</formula>
    </cfRule>
    <cfRule type="expression" dxfId="82" priority="165" stopIfTrue="1">
      <formula>#REF!="Disc"</formula>
    </cfRule>
    <cfRule type="expression" dxfId="81" priority="166" stopIfTrue="1">
      <formula>#REF!="WIP"</formula>
    </cfRule>
  </conditionalFormatting>
  <conditionalFormatting sqref="A308:C308">
    <cfRule type="expression" dxfId="80" priority="155" stopIfTrue="1">
      <formula>$C308="New"</formula>
    </cfRule>
    <cfRule type="expression" dxfId="79" priority="156" stopIfTrue="1">
      <formula>$C308="Disc"</formula>
    </cfRule>
    <cfRule type="expression" dxfId="78" priority="157" stopIfTrue="1">
      <formula>$C308="WIP"</formula>
    </cfRule>
  </conditionalFormatting>
  <conditionalFormatting sqref="A308:B308">
    <cfRule type="expression" dxfId="77" priority="158" stopIfTrue="1">
      <formula>#REF!="New"</formula>
    </cfRule>
    <cfRule type="expression" dxfId="76" priority="159" stopIfTrue="1">
      <formula>#REF!="Disc"</formula>
    </cfRule>
    <cfRule type="expression" dxfId="75" priority="160" stopIfTrue="1">
      <formula>#REF!="WIP"</formula>
    </cfRule>
  </conditionalFormatting>
  <conditionalFormatting sqref="A101:B101">
    <cfRule type="expression" dxfId="74" priority="149" stopIfTrue="1">
      <formula>$C101="New"</formula>
    </cfRule>
    <cfRule type="expression" dxfId="73" priority="150" stopIfTrue="1">
      <formula>$C101="Disc"</formula>
    </cfRule>
    <cfRule type="expression" dxfId="72" priority="151" stopIfTrue="1">
      <formula>$C101="WIP"</formula>
    </cfRule>
  </conditionalFormatting>
  <conditionalFormatting sqref="A270:C272">
    <cfRule type="expression" dxfId="71" priority="131" stopIfTrue="1">
      <formula>$C270="New"</formula>
    </cfRule>
    <cfRule type="expression" dxfId="70" priority="132" stopIfTrue="1">
      <formula>$C270="Disc"</formula>
    </cfRule>
    <cfRule type="expression" dxfId="69" priority="133" stopIfTrue="1">
      <formula>$C270="WIP"</formula>
    </cfRule>
  </conditionalFormatting>
  <conditionalFormatting sqref="A272:B272 A274:B276">
    <cfRule type="expression" dxfId="68" priority="146" stopIfTrue="1">
      <formula>#REF!="New"</formula>
    </cfRule>
    <cfRule type="expression" dxfId="67" priority="147" stopIfTrue="1">
      <formula>#REF!="Disc"</formula>
    </cfRule>
    <cfRule type="expression" dxfId="66" priority="148" stopIfTrue="1">
      <formula>#REF!="WIP"</formula>
    </cfRule>
  </conditionalFormatting>
  <conditionalFormatting sqref="A270:B270">
    <cfRule type="expression" dxfId="65" priority="143" stopIfTrue="1">
      <formula>#REF!="New"</formula>
    </cfRule>
    <cfRule type="expression" dxfId="64" priority="144" stopIfTrue="1">
      <formula>#REF!="Disc"</formula>
    </cfRule>
    <cfRule type="expression" dxfId="63" priority="145" stopIfTrue="1">
      <formula>#REF!="WIP"</formula>
    </cfRule>
  </conditionalFormatting>
  <conditionalFormatting sqref="A270:B270">
    <cfRule type="expression" dxfId="62" priority="140" stopIfTrue="1">
      <formula>#REF!="New"</formula>
    </cfRule>
    <cfRule type="expression" dxfId="61" priority="141" stopIfTrue="1">
      <formula>#REF!="Disc"</formula>
    </cfRule>
    <cfRule type="expression" dxfId="60" priority="142" stopIfTrue="1">
      <formula>#REF!="WIP"</formula>
    </cfRule>
  </conditionalFormatting>
  <conditionalFormatting sqref="A271:B271">
    <cfRule type="expression" dxfId="59" priority="137" stopIfTrue="1">
      <formula>#REF!="New"</formula>
    </cfRule>
    <cfRule type="expression" dxfId="58" priority="138" stopIfTrue="1">
      <formula>#REF!="Disc"</formula>
    </cfRule>
    <cfRule type="expression" dxfId="57" priority="139" stopIfTrue="1">
      <formula>#REF!="WIP"</formula>
    </cfRule>
  </conditionalFormatting>
  <conditionalFormatting sqref="A271:B271">
    <cfRule type="expression" dxfId="56" priority="134" stopIfTrue="1">
      <formula>#REF!="New"</formula>
    </cfRule>
    <cfRule type="expression" dxfId="55" priority="135" stopIfTrue="1">
      <formula>#REF!="Disc"</formula>
    </cfRule>
    <cfRule type="expression" dxfId="54" priority="136" stopIfTrue="1">
      <formula>#REF!="WIP"</formula>
    </cfRule>
  </conditionalFormatting>
  <conditionalFormatting sqref="A278:B278">
    <cfRule type="expression" dxfId="53" priority="128" stopIfTrue="1">
      <formula>#REF!="New"</formula>
    </cfRule>
    <cfRule type="expression" dxfId="52" priority="129" stopIfTrue="1">
      <formula>#REF!="Disc"</formula>
    </cfRule>
    <cfRule type="expression" dxfId="51" priority="130" stopIfTrue="1">
      <formula>#REF!="WIP"</formula>
    </cfRule>
  </conditionalFormatting>
  <conditionalFormatting sqref="A282:B282">
    <cfRule type="expression" dxfId="50" priority="125" stopIfTrue="1">
      <formula>#REF!="New"</formula>
    </cfRule>
    <cfRule type="expression" dxfId="49" priority="126" stopIfTrue="1">
      <formula>#REF!="Disc"</formula>
    </cfRule>
    <cfRule type="expression" dxfId="48" priority="127" stopIfTrue="1">
      <formula>#REF!="WIP"</formula>
    </cfRule>
  </conditionalFormatting>
  <conditionalFormatting sqref="A289:B290">
    <cfRule type="expression" dxfId="47" priority="122" stopIfTrue="1">
      <formula>#REF!="New"</formula>
    </cfRule>
    <cfRule type="expression" dxfId="46" priority="123" stopIfTrue="1">
      <formula>#REF!="Disc"</formula>
    </cfRule>
    <cfRule type="expression" dxfId="45" priority="124" stopIfTrue="1">
      <formula>#REF!="WIP"</formula>
    </cfRule>
  </conditionalFormatting>
  <conditionalFormatting sqref="A297:B297">
    <cfRule type="expression" dxfId="44" priority="119" stopIfTrue="1">
      <formula>#REF!="New"</formula>
    </cfRule>
    <cfRule type="expression" dxfId="43" priority="120" stopIfTrue="1">
      <formula>#REF!="Disc"</formula>
    </cfRule>
    <cfRule type="expression" dxfId="42" priority="121" stopIfTrue="1">
      <formula>#REF!="WIP"</formula>
    </cfRule>
  </conditionalFormatting>
  <conditionalFormatting sqref="A301:B301">
    <cfRule type="expression" dxfId="41" priority="116" stopIfTrue="1">
      <formula>#REF!="New"</formula>
    </cfRule>
    <cfRule type="expression" dxfId="40" priority="117" stopIfTrue="1">
      <formula>#REF!="Disc"</formula>
    </cfRule>
    <cfRule type="expression" dxfId="39" priority="118" stopIfTrue="1">
      <formula>#REF!="WIP"</formula>
    </cfRule>
  </conditionalFormatting>
  <conditionalFormatting sqref="A307:B307">
    <cfRule type="expression" dxfId="38" priority="113" stopIfTrue="1">
      <formula>#REF!="New"</formula>
    </cfRule>
    <cfRule type="expression" dxfId="37" priority="114" stopIfTrue="1">
      <formula>#REF!="Disc"</formula>
    </cfRule>
    <cfRule type="expression" dxfId="36" priority="115" stopIfTrue="1">
      <formula>#REF!="WIP"</formula>
    </cfRule>
  </conditionalFormatting>
  <conditionalFormatting sqref="A317:B317">
    <cfRule type="expression" dxfId="35" priority="104" stopIfTrue="1">
      <formula>#REF!="New"</formula>
    </cfRule>
    <cfRule type="expression" dxfId="34" priority="105" stopIfTrue="1">
      <formula>#REF!="Disc"</formula>
    </cfRule>
    <cfRule type="expression" dxfId="33" priority="106" stopIfTrue="1">
      <formula>#REF!="WIP"</formula>
    </cfRule>
  </conditionalFormatting>
  <conditionalFormatting sqref="A310:B310">
    <cfRule type="expression" dxfId="32" priority="107" stopIfTrue="1">
      <formula>#REF!="New"</formula>
    </cfRule>
    <cfRule type="expression" dxfId="31" priority="108" stopIfTrue="1">
      <formula>#REF!="Disc"</formula>
    </cfRule>
    <cfRule type="expression" dxfId="30" priority="109" stopIfTrue="1">
      <formula>#REF!="WIP"</formula>
    </cfRule>
  </conditionalFormatting>
  <conditionalFormatting sqref="A269:B269">
    <cfRule type="expression" dxfId="29" priority="101" stopIfTrue="1">
      <formula>#REF!="New"</formula>
    </cfRule>
    <cfRule type="expression" dxfId="28" priority="102" stopIfTrue="1">
      <formula>#REF!="Disc"</formula>
    </cfRule>
    <cfRule type="expression" dxfId="27" priority="103" stopIfTrue="1">
      <formula>#REF!="WIP"</formula>
    </cfRule>
  </conditionalFormatting>
  <conditionalFormatting sqref="A273:B273">
    <cfRule type="expression" dxfId="26" priority="98" stopIfTrue="1">
      <formula>#REF!="New"</formula>
    </cfRule>
    <cfRule type="expression" dxfId="25" priority="99" stopIfTrue="1">
      <formula>#REF!="Disc"</formula>
    </cfRule>
    <cfRule type="expression" dxfId="24" priority="100" stopIfTrue="1">
      <formula>#REF!="WIP"</formula>
    </cfRule>
  </conditionalFormatting>
  <conditionalFormatting sqref="A311">
    <cfRule type="expression" dxfId="23" priority="90" stopIfTrue="1">
      <formula>#REF!="New"</formula>
    </cfRule>
    <cfRule type="expression" dxfId="22" priority="91" stopIfTrue="1">
      <formula>#REF!="Disc"</formula>
    </cfRule>
    <cfRule type="expression" dxfId="21" priority="92" stopIfTrue="1">
      <formula>#REF!="WIP"</formula>
    </cfRule>
  </conditionalFormatting>
  <conditionalFormatting sqref="A13:B13">
    <cfRule type="expression" dxfId="20" priority="65" stopIfTrue="1">
      <formula>$C13="New"</formula>
    </cfRule>
    <cfRule type="expression" dxfId="19" priority="66" stopIfTrue="1">
      <formula>$C13="Disc"</formula>
    </cfRule>
    <cfRule type="expression" dxfId="18" priority="67" stopIfTrue="1">
      <formula>$C13="WIP"</formula>
    </cfRule>
  </conditionalFormatting>
  <conditionalFormatting sqref="A18:B35">
    <cfRule type="expression" dxfId="17" priority="50" stopIfTrue="1">
      <formula>$C18="New"</formula>
    </cfRule>
    <cfRule type="expression" dxfId="16" priority="51" stopIfTrue="1">
      <formula>$C18="Disc"</formula>
    </cfRule>
    <cfRule type="expression" dxfId="15" priority="52" stopIfTrue="1">
      <formula>$C18="WIP"</formula>
    </cfRule>
  </conditionalFormatting>
  <conditionalFormatting sqref="A169:B169">
    <cfRule type="expression" dxfId="14" priority="29" stopIfTrue="1">
      <formula>$C169="New"</formula>
    </cfRule>
    <cfRule type="expression" dxfId="13" priority="30" stopIfTrue="1">
      <formula>$C169="Disc"</formula>
    </cfRule>
    <cfRule type="expression" dxfId="12" priority="31" stopIfTrue="1">
      <formula>$C169="WIP"</formula>
    </cfRule>
  </conditionalFormatting>
  <conditionalFormatting sqref="A429:B429">
    <cfRule type="expression" dxfId="11" priority="1" stopIfTrue="1">
      <formula>#REF!="New"</formula>
    </cfRule>
    <cfRule type="expression" dxfId="10" priority="2" stopIfTrue="1">
      <formula>#REF!="Disc"</formula>
    </cfRule>
    <cfRule type="expression" dxfId="9" priority="3" stopIfTrue="1">
      <formula>#REF!="WIP"</formula>
    </cfRule>
  </conditionalFormatting>
  <pageMargins left="0.7" right="0.7" top="0.75" bottom="0.75" header="0.3" footer="0.3"/>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
    <tabColor theme="9" tint="0.39997558519241921"/>
  </sheetPr>
  <dimension ref="A1:J217"/>
  <sheetViews>
    <sheetView zoomScale="80" zoomScaleNormal="80" workbookViewId="0">
      <pane xSplit="2" ySplit="4" topLeftCell="C5" activePane="bottomRight" state="frozen"/>
      <selection pane="topRight" activeCell="C1" sqref="C1"/>
      <selection pane="bottomLeft" activeCell="A5" sqref="A5"/>
      <selection pane="bottomRight" activeCell="A5" sqref="A5"/>
    </sheetView>
  </sheetViews>
  <sheetFormatPr defaultColWidth="9.1796875" defaultRowHeight="14" x14ac:dyDescent="0.35"/>
  <cols>
    <col min="1" max="1" width="24.7265625" style="109" customWidth="1"/>
    <col min="2" max="2" width="25.7265625" style="109" customWidth="1"/>
    <col min="3" max="3" width="84.81640625" style="110" customWidth="1"/>
    <col min="4" max="4" width="20.7265625" style="141" customWidth="1"/>
    <col min="5" max="5" width="20.7265625" style="260" customWidth="1"/>
    <col min="6" max="7" width="9.1796875" style="93"/>
    <col min="8" max="8" width="12.81640625" style="93" bestFit="1" customWidth="1"/>
    <col min="9" max="16384" width="9.1796875" style="93"/>
  </cols>
  <sheetData>
    <row r="1" spans="1:8" ht="25.5" customHeight="1" x14ac:dyDescent="0.35">
      <c r="A1" s="70"/>
      <c r="B1" s="70"/>
      <c r="C1" s="71"/>
      <c r="D1" s="121"/>
      <c r="E1" s="251"/>
    </row>
    <row r="2" spans="1:8" ht="56.25" customHeight="1" x14ac:dyDescent="0.35">
      <c r="A2" s="122"/>
      <c r="B2" s="122"/>
      <c r="C2" s="122"/>
      <c r="D2" s="122"/>
      <c r="E2" s="252"/>
    </row>
    <row r="3" spans="1:8" s="269" customFormat="1" ht="39" customHeight="1" x14ac:dyDescent="0.35">
      <c r="A3" s="267"/>
      <c r="B3" s="267"/>
      <c r="C3" s="267" t="s">
        <v>965</v>
      </c>
      <c r="D3" s="267"/>
      <c r="E3" s="268"/>
    </row>
    <row r="4" spans="1:8" s="123" customFormat="1" ht="31" x14ac:dyDescent="0.35">
      <c r="A4" s="64" t="s">
        <v>39</v>
      </c>
      <c r="B4" s="64" t="s">
        <v>40</v>
      </c>
      <c r="C4" s="76" t="s">
        <v>41</v>
      </c>
      <c r="D4" s="60" t="s">
        <v>42</v>
      </c>
      <c r="E4" s="30" t="s">
        <v>44</v>
      </c>
    </row>
    <row r="5" spans="1:8" ht="23" x14ac:dyDescent="0.35">
      <c r="A5" s="46"/>
      <c r="B5" s="46"/>
      <c r="C5" s="113" t="s">
        <v>1749</v>
      </c>
      <c r="D5" s="48"/>
      <c r="E5" s="253"/>
    </row>
    <row r="6" spans="1:8" ht="23.25" customHeight="1" x14ac:dyDescent="0.35">
      <c r="A6" s="128"/>
      <c r="B6" s="128"/>
      <c r="C6" s="129" t="s">
        <v>966</v>
      </c>
      <c r="D6" s="130"/>
      <c r="E6" s="254"/>
    </row>
    <row r="7" spans="1:8" ht="225" x14ac:dyDescent="0.35">
      <c r="A7" s="125" t="s">
        <v>1342</v>
      </c>
      <c r="B7"/>
      <c r="C7" s="126" t="s">
        <v>1343</v>
      </c>
      <c r="D7" s="237">
        <v>810</v>
      </c>
      <c r="E7" s="281"/>
      <c r="H7" s="303"/>
    </row>
    <row r="8" spans="1:8" x14ac:dyDescent="0.35">
      <c r="A8" s="128"/>
      <c r="B8" s="128"/>
      <c r="C8" s="129" t="s">
        <v>967</v>
      </c>
      <c r="D8" s="130"/>
      <c r="E8" s="254"/>
      <c r="G8" s="233"/>
      <c r="H8" s="303"/>
    </row>
    <row r="9" spans="1:8" ht="255" customHeight="1" x14ac:dyDescent="0.35">
      <c r="A9" s="125" t="s">
        <v>1344</v>
      </c>
      <c r="B9"/>
      <c r="C9" s="126" t="s">
        <v>1347</v>
      </c>
      <c r="D9" s="237">
        <v>1081</v>
      </c>
      <c r="E9" s="281"/>
      <c r="G9" s="233"/>
      <c r="H9" s="303"/>
    </row>
    <row r="10" spans="1:8" ht="20.25" customHeight="1" x14ac:dyDescent="0.35">
      <c r="A10" s="128"/>
      <c r="B10" s="128"/>
      <c r="C10" s="129" t="s">
        <v>968</v>
      </c>
      <c r="D10" s="130"/>
      <c r="E10" s="254"/>
      <c r="G10" s="233"/>
      <c r="H10" s="303"/>
    </row>
    <row r="11" spans="1:8" s="124" customFormat="1" ht="312.5" x14ac:dyDescent="0.35">
      <c r="A11" s="125" t="s">
        <v>1346</v>
      </c>
      <c r="B11"/>
      <c r="C11" s="126" t="s">
        <v>1348</v>
      </c>
      <c r="D11" s="237">
        <v>2750</v>
      </c>
      <c r="E11" s="281"/>
      <c r="G11" s="233"/>
      <c r="H11" s="303"/>
    </row>
    <row r="12" spans="1:8" s="124" customFormat="1" ht="25" customHeight="1" x14ac:dyDescent="0.35">
      <c r="A12" s="128"/>
      <c r="B12" s="128"/>
      <c r="C12" s="129" t="s">
        <v>969</v>
      </c>
      <c r="D12" s="130"/>
      <c r="E12" s="254"/>
      <c r="G12" s="233"/>
      <c r="H12" s="303"/>
    </row>
    <row r="13" spans="1:8" ht="318.75" customHeight="1" x14ac:dyDescent="0.35">
      <c r="A13" s="125" t="s">
        <v>1345</v>
      </c>
      <c r="B13"/>
      <c r="C13" s="126" t="s">
        <v>1349</v>
      </c>
      <c r="D13" s="237">
        <v>5610</v>
      </c>
      <c r="E13" s="281"/>
      <c r="G13" s="233"/>
      <c r="H13" s="303"/>
    </row>
    <row r="14" spans="1:8" x14ac:dyDescent="0.35">
      <c r="A14" s="128"/>
      <c r="B14" s="128"/>
      <c r="C14" s="129" t="s">
        <v>970</v>
      </c>
      <c r="D14" s="130"/>
      <c r="E14" s="254"/>
      <c r="G14" s="233"/>
      <c r="H14" s="303"/>
    </row>
    <row r="15" spans="1:8" ht="25" customHeight="1" x14ac:dyDescent="0.3">
      <c r="A15" s="118" t="s">
        <v>1351</v>
      </c>
      <c r="B15" s="118"/>
      <c r="C15" s="127" t="s">
        <v>1352</v>
      </c>
      <c r="D15" s="237">
        <v>2026.5</v>
      </c>
      <c r="E15" s="281"/>
      <c r="G15" s="233"/>
      <c r="H15" s="303"/>
    </row>
    <row r="16" spans="1:8" ht="25" customHeight="1" x14ac:dyDescent="0.3">
      <c r="A16" s="118" t="s">
        <v>1357</v>
      </c>
      <c r="B16" s="118"/>
      <c r="C16" s="131" t="s">
        <v>1358</v>
      </c>
      <c r="D16" s="237">
        <v>1749</v>
      </c>
      <c r="E16" s="281"/>
      <c r="G16" s="233"/>
      <c r="H16" s="303"/>
    </row>
    <row r="17" spans="1:8" ht="20.25" customHeight="1" x14ac:dyDescent="0.35">
      <c r="A17" s="128"/>
      <c r="B17" s="128"/>
      <c r="C17" s="129" t="s">
        <v>971</v>
      </c>
      <c r="D17" s="130"/>
      <c r="E17" s="254"/>
      <c r="G17" s="233"/>
      <c r="H17" s="303"/>
    </row>
    <row r="18" spans="1:8" ht="25" customHeight="1" x14ac:dyDescent="0.3">
      <c r="A18" s="118" t="s">
        <v>1360</v>
      </c>
      <c r="B18" s="118"/>
      <c r="C18" s="131" t="s">
        <v>1350</v>
      </c>
      <c r="D18" s="237">
        <v>4929</v>
      </c>
      <c r="E18" s="281"/>
      <c r="G18" s="233"/>
      <c r="H18" s="303"/>
    </row>
    <row r="19" spans="1:8" ht="25" customHeight="1" x14ac:dyDescent="0.3">
      <c r="A19" s="118" t="s">
        <v>1355</v>
      </c>
      <c r="B19" s="118"/>
      <c r="C19" s="126" t="s">
        <v>1356</v>
      </c>
      <c r="D19" s="237">
        <v>4505</v>
      </c>
      <c r="E19" s="281"/>
      <c r="G19" s="233"/>
      <c r="H19" s="303"/>
    </row>
    <row r="20" spans="1:8" ht="25" customHeight="1" x14ac:dyDescent="0.35">
      <c r="A20" s="82" t="s">
        <v>1353</v>
      </c>
      <c r="B20" s="82"/>
      <c r="C20" s="126" t="s">
        <v>1354</v>
      </c>
      <c r="D20" s="237">
        <v>3180</v>
      </c>
      <c r="E20" s="281"/>
      <c r="G20" s="233"/>
      <c r="H20" s="303"/>
    </row>
    <row r="21" spans="1:8" ht="14.25" customHeight="1" x14ac:dyDescent="0.35">
      <c r="A21" s="128"/>
      <c r="B21" s="128"/>
      <c r="C21" s="129" t="s">
        <v>972</v>
      </c>
      <c r="D21" s="130"/>
      <c r="E21" s="254"/>
      <c r="G21" s="233"/>
      <c r="H21" s="303"/>
    </row>
    <row r="22" spans="1:8" ht="24.75" customHeight="1" x14ac:dyDescent="0.3">
      <c r="A22" s="118" t="s">
        <v>973</v>
      </c>
      <c r="B22" s="233"/>
      <c r="C22" s="126" t="s">
        <v>974</v>
      </c>
      <c r="D22" s="237">
        <v>3850</v>
      </c>
      <c r="E22" s="255"/>
      <c r="G22" s="233"/>
      <c r="H22" s="303"/>
    </row>
    <row r="23" spans="1:8" s="27" customFormat="1" ht="26.25" customHeight="1" x14ac:dyDescent="0.35">
      <c r="A23" s="46"/>
      <c r="B23" s="46"/>
      <c r="C23" s="47" t="s">
        <v>1338</v>
      </c>
      <c r="D23" s="46"/>
      <c r="E23" s="46"/>
      <c r="G23" s="233"/>
      <c r="H23" s="303"/>
    </row>
    <row r="24" spans="1:8" s="27" customFormat="1" ht="14.25" customHeight="1" x14ac:dyDescent="0.35">
      <c r="A24" s="80"/>
      <c r="B24" s="80"/>
      <c r="C24" s="234" t="s">
        <v>46</v>
      </c>
      <c r="D24" s="81"/>
      <c r="E24" s="81"/>
      <c r="G24" s="233"/>
      <c r="H24" s="303"/>
    </row>
    <row r="25" spans="1:8" s="27" customFormat="1" ht="122.25" customHeight="1" x14ac:dyDescent="0.35">
      <c r="A25" s="82" t="s">
        <v>1328</v>
      </c>
      <c r="B25" s="277"/>
      <c r="C25" s="236" t="s">
        <v>1329</v>
      </c>
      <c r="D25" s="198">
        <v>1656.25</v>
      </c>
      <c r="E25" s="270"/>
      <c r="G25" s="233"/>
      <c r="H25" s="303"/>
    </row>
    <row r="26" spans="1:8" s="27" customFormat="1" ht="122.25" customHeight="1" x14ac:dyDescent="0.35">
      <c r="A26" s="82" t="s">
        <v>1330</v>
      </c>
      <c r="B26"/>
      <c r="C26" s="236" t="s">
        <v>1331</v>
      </c>
      <c r="D26" s="198">
        <v>1379.72</v>
      </c>
      <c r="E26" s="270"/>
      <c r="G26" s="233"/>
      <c r="H26" s="303"/>
    </row>
    <row r="27" spans="1:8" s="27" customFormat="1" x14ac:dyDescent="0.35">
      <c r="A27" s="80"/>
      <c r="B27" s="80"/>
      <c r="C27" s="234" t="s">
        <v>1160</v>
      </c>
      <c r="D27" s="81"/>
      <c r="E27" s="81"/>
      <c r="G27" s="233"/>
      <c r="H27" s="303"/>
    </row>
    <row r="28" spans="1:8" s="49" customFormat="1" ht="100" customHeight="1" x14ac:dyDescent="0.3">
      <c r="A28" s="82" t="s">
        <v>1332</v>
      </c>
      <c r="B28" s="82"/>
      <c r="C28" s="83" t="s">
        <v>1333</v>
      </c>
      <c r="D28" s="198">
        <v>509.39</v>
      </c>
      <c r="E28" s="270"/>
      <c r="G28" s="233"/>
      <c r="H28" s="303"/>
    </row>
    <row r="29" spans="1:8" s="49" customFormat="1" ht="100" customHeight="1" x14ac:dyDescent="0.35">
      <c r="A29" s="82" t="s">
        <v>1334</v>
      </c>
      <c r="B29"/>
      <c r="C29" s="83" t="s">
        <v>1335</v>
      </c>
      <c r="D29" s="198">
        <v>51</v>
      </c>
      <c r="E29" s="270"/>
      <c r="G29" s="233"/>
      <c r="H29" s="303"/>
    </row>
    <row r="30" spans="1:8" s="27" customFormat="1" x14ac:dyDescent="0.3">
      <c r="A30" s="82" t="s">
        <v>1336</v>
      </c>
      <c r="B30" s="278"/>
      <c r="C30" s="83" t="s">
        <v>1337</v>
      </c>
      <c r="D30" s="198">
        <v>67</v>
      </c>
      <c r="E30" s="270"/>
      <c r="G30" s="233"/>
      <c r="H30" s="303"/>
    </row>
    <row r="31" spans="1:8" ht="25" x14ac:dyDescent="0.35">
      <c r="A31" s="46"/>
      <c r="B31" s="46"/>
      <c r="C31" s="47" t="s">
        <v>975</v>
      </c>
      <c r="D31" s="48"/>
      <c r="E31" s="253"/>
      <c r="G31" s="233"/>
      <c r="H31" s="303"/>
    </row>
    <row r="32" spans="1:8" ht="22.5" customHeight="1" x14ac:dyDescent="0.35">
      <c r="A32" s="238"/>
      <c r="B32" s="238"/>
      <c r="C32" s="234" t="s">
        <v>976</v>
      </c>
      <c r="D32" s="238"/>
      <c r="E32" s="256"/>
      <c r="G32" s="233"/>
      <c r="H32" s="303"/>
    </row>
    <row r="33" spans="1:8" ht="125" x14ac:dyDescent="0.35">
      <c r="A33" s="235" t="s">
        <v>977</v>
      </c>
      <c r="B33"/>
      <c r="C33" s="236" t="s">
        <v>978</v>
      </c>
      <c r="D33" s="237">
        <v>1143.5</v>
      </c>
      <c r="E33" s="276"/>
      <c r="G33" s="233"/>
      <c r="H33" s="303"/>
    </row>
    <row r="34" spans="1:8" ht="125" x14ac:dyDescent="0.35">
      <c r="A34" s="235" t="s">
        <v>979</v>
      </c>
      <c r="B34"/>
      <c r="C34" s="236" t="s">
        <v>980</v>
      </c>
      <c r="D34" s="237">
        <v>1617.5</v>
      </c>
      <c r="E34" s="276"/>
      <c r="G34" s="233"/>
      <c r="H34" s="303"/>
    </row>
    <row r="35" spans="1:8" x14ac:dyDescent="0.35">
      <c r="A35" s="238"/>
      <c r="B35" s="238"/>
      <c r="C35" s="234" t="s">
        <v>981</v>
      </c>
      <c r="D35" s="238"/>
      <c r="E35" s="256"/>
      <c r="G35" s="233"/>
      <c r="H35" s="303"/>
    </row>
    <row r="36" spans="1:8" ht="125" x14ac:dyDescent="0.35">
      <c r="A36" s="235" t="s">
        <v>982</v>
      </c>
      <c r="B36"/>
      <c r="C36" s="236" t="s">
        <v>983</v>
      </c>
      <c r="D36" s="237">
        <v>1851.2900000000002</v>
      </c>
      <c r="E36" s="276"/>
      <c r="G36" s="233"/>
      <c r="H36" s="303"/>
    </row>
    <row r="37" spans="1:8" ht="125" x14ac:dyDescent="0.3">
      <c r="A37" s="235" t="s">
        <v>984</v>
      </c>
      <c r="B37" s="235"/>
      <c r="C37" s="236" t="s">
        <v>985</v>
      </c>
      <c r="D37" s="237">
        <v>2347.37</v>
      </c>
      <c r="E37" s="276"/>
      <c r="G37" s="233"/>
      <c r="H37" s="303"/>
    </row>
    <row r="38" spans="1:8" ht="125" x14ac:dyDescent="0.3">
      <c r="A38" s="235" t="s">
        <v>986</v>
      </c>
      <c r="B38" s="235"/>
      <c r="C38" s="236" t="s">
        <v>987</v>
      </c>
      <c r="D38" s="237">
        <v>2845.04</v>
      </c>
      <c r="E38" s="276"/>
      <c r="G38" s="233"/>
      <c r="H38" s="303"/>
    </row>
    <row r="39" spans="1:8" ht="20.149999999999999" customHeight="1" x14ac:dyDescent="0.35">
      <c r="A39" s="238"/>
      <c r="B39" s="238"/>
      <c r="C39" s="234" t="s">
        <v>988</v>
      </c>
      <c r="D39" s="238"/>
      <c r="E39" s="256"/>
      <c r="G39" s="233"/>
      <c r="H39" s="303"/>
    </row>
    <row r="40" spans="1:8" ht="120" customHeight="1" x14ac:dyDescent="0.35">
      <c r="A40" s="235" t="s">
        <v>989</v>
      </c>
      <c r="B40"/>
      <c r="C40" s="236" t="s">
        <v>990</v>
      </c>
      <c r="D40" s="237">
        <v>558.6</v>
      </c>
      <c r="E40" s="281"/>
      <c r="G40" s="233"/>
      <c r="H40" s="303"/>
    </row>
    <row r="41" spans="1:8" ht="120" customHeight="1" x14ac:dyDescent="0.35">
      <c r="A41" s="235" t="s">
        <v>991</v>
      </c>
      <c r="B41"/>
      <c r="C41" s="236" t="s">
        <v>992</v>
      </c>
      <c r="D41" s="237">
        <v>1114.575</v>
      </c>
      <c r="E41" s="281"/>
      <c r="G41" s="233"/>
      <c r="H41" s="303"/>
    </row>
    <row r="42" spans="1:8" ht="25" x14ac:dyDescent="0.35">
      <c r="A42" s="46"/>
      <c r="B42" s="46"/>
      <c r="C42" s="47" t="s">
        <v>993</v>
      </c>
      <c r="D42" s="48"/>
      <c r="E42" s="253"/>
      <c r="G42" s="233"/>
      <c r="H42" s="303"/>
    </row>
    <row r="43" spans="1:8" ht="20.149999999999999" customHeight="1" x14ac:dyDescent="0.35">
      <c r="A43" s="238"/>
      <c r="B43" s="238"/>
      <c r="C43" s="234" t="s">
        <v>994</v>
      </c>
      <c r="D43" s="238"/>
      <c r="E43" s="256"/>
      <c r="G43" s="233"/>
      <c r="H43" s="303"/>
    </row>
    <row r="44" spans="1:8" ht="120" customHeight="1" x14ac:dyDescent="0.35">
      <c r="A44" s="235" t="s">
        <v>995</v>
      </c>
      <c r="B44"/>
      <c r="C44" s="236" t="s">
        <v>996</v>
      </c>
      <c r="D44" s="237">
        <v>3187.8</v>
      </c>
      <c r="E44" s="281"/>
      <c r="G44" s="233"/>
      <c r="H44" s="303"/>
    </row>
    <row r="45" spans="1:8" ht="120" customHeight="1" x14ac:dyDescent="0.35">
      <c r="A45" s="235" t="s">
        <v>997</v>
      </c>
      <c r="B45"/>
      <c r="C45" s="236" t="s">
        <v>998</v>
      </c>
      <c r="D45" s="237">
        <v>3101.63</v>
      </c>
      <c r="E45" s="281" t="s">
        <v>1499</v>
      </c>
      <c r="G45" s="233"/>
      <c r="H45" s="303"/>
    </row>
    <row r="46" spans="1:8" s="233" customFormat="1" ht="20.149999999999999" customHeight="1" x14ac:dyDescent="0.35">
      <c r="A46" s="238"/>
      <c r="B46" s="238"/>
      <c r="C46" s="234" t="s">
        <v>999</v>
      </c>
      <c r="D46" s="238"/>
      <c r="E46" s="256"/>
      <c r="H46" s="303"/>
    </row>
    <row r="47" spans="1:8" ht="120" customHeight="1" x14ac:dyDescent="0.35">
      <c r="A47" s="235" t="s">
        <v>1000</v>
      </c>
      <c r="B47"/>
      <c r="C47" s="225" t="s">
        <v>1001</v>
      </c>
      <c r="D47" s="237">
        <v>1923.9</v>
      </c>
      <c r="E47" s="281"/>
      <c r="G47" s="233"/>
      <c r="H47" s="303"/>
    </row>
    <row r="48" spans="1:8" s="124" customFormat="1" ht="50" x14ac:dyDescent="0.35">
      <c r="A48" s="46"/>
      <c r="B48" s="46"/>
      <c r="C48" s="47" t="s">
        <v>1002</v>
      </c>
      <c r="D48" s="48"/>
      <c r="E48" s="253"/>
      <c r="G48" s="233"/>
      <c r="H48" s="303"/>
    </row>
    <row r="49" spans="1:8" x14ac:dyDescent="0.35">
      <c r="A49" s="238"/>
      <c r="B49" s="238"/>
      <c r="C49" s="234" t="s">
        <v>1003</v>
      </c>
      <c r="D49" s="238"/>
      <c r="E49" s="256"/>
      <c r="G49" s="233"/>
      <c r="H49" s="303"/>
    </row>
    <row r="50" spans="1:8" ht="120" customHeight="1" x14ac:dyDescent="0.35">
      <c r="A50" s="235" t="s">
        <v>1004</v>
      </c>
      <c r="B50"/>
      <c r="C50" s="236" t="s">
        <v>1005</v>
      </c>
      <c r="D50" s="237">
        <v>1695.75</v>
      </c>
      <c r="E50" s="281"/>
      <c r="G50" s="233"/>
      <c r="H50" s="303"/>
    </row>
    <row r="51" spans="1:8" ht="120" customHeight="1" x14ac:dyDescent="0.35">
      <c r="A51" s="235" t="s">
        <v>1006</v>
      </c>
      <c r="B51"/>
      <c r="C51" s="236" t="s">
        <v>1007</v>
      </c>
      <c r="D51" s="237">
        <v>1107.2250000000001</v>
      </c>
      <c r="E51" s="281"/>
      <c r="G51" s="233"/>
      <c r="H51" s="303"/>
    </row>
    <row r="52" spans="1:8" ht="120" customHeight="1" x14ac:dyDescent="0.35">
      <c r="A52" s="235" t="s">
        <v>1008</v>
      </c>
      <c r="B52"/>
      <c r="C52" s="132" t="s">
        <v>1009</v>
      </c>
      <c r="D52" s="237">
        <v>1019.5500000000001</v>
      </c>
      <c r="E52" s="281"/>
      <c r="G52" s="233"/>
      <c r="H52" s="303"/>
    </row>
    <row r="53" spans="1:8" ht="120" customHeight="1" x14ac:dyDescent="0.35">
      <c r="A53" s="235" t="s">
        <v>1010</v>
      </c>
      <c r="B53"/>
      <c r="C53" s="132" t="s">
        <v>1011</v>
      </c>
      <c r="D53" s="237">
        <v>1265.25</v>
      </c>
      <c r="E53" s="281"/>
      <c r="G53" s="233"/>
      <c r="H53" s="303"/>
    </row>
    <row r="54" spans="1:8" ht="120" customHeight="1" x14ac:dyDescent="0.35">
      <c r="A54" s="82" t="s">
        <v>1012</v>
      </c>
      <c r="B54"/>
      <c r="C54" s="132" t="s">
        <v>1013</v>
      </c>
      <c r="D54" s="237">
        <v>5283.0749999999998</v>
      </c>
      <c r="E54" s="281"/>
      <c r="G54" s="233"/>
      <c r="H54" s="303"/>
    </row>
    <row r="55" spans="1:8" ht="120" customHeight="1" x14ac:dyDescent="0.35">
      <c r="A55" s="82" t="s">
        <v>1014</v>
      </c>
      <c r="B55"/>
      <c r="C55" s="132" t="s">
        <v>1015</v>
      </c>
      <c r="D55" s="237">
        <v>5126.1000000000004</v>
      </c>
      <c r="E55" s="281"/>
      <c r="G55" s="233"/>
      <c r="H55" s="303"/>
    </row>
    <row r="56" spans="1:8" ht="22.5" customHeight="1" x14ac:dyDescent="0.35">
      <c r="A56" s="238"/>
      <c r="B56" s="238"/>
      <c r="C56" s="234" t="s">
        <v>1016</v>
      </c>
      <c r="D56" s="238"/>
      <c r="E56" s="256"/>
      <c r="G56" s="233"/>
      <c r="H56" s="303"/>
    </row>
    <row r="57" spans="1:8" ht="120" customHeight="1" x14ac:dyDescent="0.35">
      <c r="A57" s="235" t="s">
        <v>1017</v>
      </c>
      <c r="B57"/>
      <c r="C57" s="236" t="s">
        <v>1018</v>
      </c>
      <c r="D57" s="237">
        <v>923.47500000000002</v>
      </c>
      <c r="E57" s="281"/>
      <c r="G57" s="233"/>
      <c r="H57" s="303"/>
    </row>
    <row r="58" spans="1:8" ht="120" customHeight="1" x14ac:dyDescent="0.35">
      <c r="A58" s="235" t="s">
        <v>1019</v>
      </c>
      <c r="B58"/>
      <c r="C58" s="236" t="s">
        <v>1020</v>
      </c>
      <c r="D58" s="237">
        <v>832.65000000000009</v>
      </c>
      <c r="E58" s="281"/>
      <c r="G58" s="233"/>
      <c r="H58" s="303"/>
    </row>
    <row r="59" spans="1:8" ht="120" customHeight="1" x14ac:dyDescent="0.35">
      <c r="A59" s="235" t="s">
        <v>1021</v>
      </c>
      <c r="B59"/>
      <c r="C59" s="236" t="s">
        <v>1022</v>
      </c>
      <c r="D59" s="237">
        <v>1019.5500000000001</v>
      </c>
      <c r="E59" s="281"/>
      <c r="G59" s="233"/>
      <c r="H59" s="303"/>
    </row>
    <row r="60" spans="1:8" ht="120" customHeight="1" x14ac:dyDescent="0.35">
      <c r="A60" s="235" t="s">
        <v>1023</v>
      </c>
      <c r="B60"/>
      <c r="C60" s="236" t="s">
        <v>1024</v>
      </c>
      <c r="D60" s="237">
        <v>1372.3500000000001</v>
      </c>
      <c r="E60" s="281"/>
      <c r="G60" s="233"/>
      <c r="H60" s="303"/>
    </row>
    <row r="61" spans="1:8" ht="120" customHeight="1" x14ac:dyDescent="0.35">
      <c r="A61" s="235" t="s">
        <v>1025</v>
      </c>
      <c r="B61"/>
      <c r="C61" s="236" t="s">
        <v>1026</v>
      </c>
      <c r="D61" s="237">
        <v>82.424999999999997</v>
      </c>
      <c r="E61" s="281"/>
      <c r="G61" s="233"/>
      <c r="H61" s="303"/>
    </row>
    <row r="62" spans="1:8" ht="120" customHeight="1" x14ac:dyDescent="0.35">
      <c r="A62" s="235" t="s">
        <v>1027</v>
      </c>
      <c r="B62"/>
      <c r="C62" s="132" t="s">
        <v>1028</v>
      </c>
      <c r="D62" s="237">
        <v>315</v>
      </c>
      <c r="E62" s="281"/>
      <c r="G62" s="233"/>
      <c r="H62" s="303"/>
    </row>
    <row r="63" spans="1:8" ht="20.149999999999999" customHeight="1" x14ac:dyDescent="0.35">
      <c r="A63" s="238"/>
      <c r="B63" s="238"/>
      <c r="C63" s="234" t="s">
        <v>1029</v>
      </c>
      <c r="D63" s="238"/>
      <c r="E63" s="256"/>
      <c r="G63" s="233"/>
      <c r="H63" s="303"/>
    </row>
    <row r="64" spans="1:8" ht="120" customHeight="1" x14ac:dyDescent="0.35">
      <c r="A64" s="235" t="s">
        <v>1030</v>
      </c>
      <c r="B64"/>
      <c r="C64" s="236" t="s">
        <v>1031</v>
      </c>
      <c r="D64" s="237">
        <v>103</v>
      </c>
      <c r="E64" s="276"/>
      <c r="G64" s="233"/>
      <c r="H64" s="303"/>
    </row>
    <row r="65" spans="1:8" ht="120" customHeight="1" x14ac:dyDescent="0.35">
      <c r="A65" s="235" t="s">
        <v>1032</v>
      </c>
      <c r="B65"/>
      <c r="C65" s="236" t="s">
        <v>1033</v>
      </c>
      <c r="D65" s="237">
        <v>25</v>
      </c>
      <c r="E65" s="255"/>
      <c r="G65" s="233"/>
      <c r="H65" s="303"/>
    </row>
    <row r="66" spans="1:8" ht="120" customHeight="1" x14ac:dyDescent="0.35">
      <c r="A66" s="235" t="s">
        <v>1034</v>
      </c>
      <c r="B66"/>
      <c r="C66" s="236" t="s">
        <v>1035</v>
      </c>
      <c r="D66" s="237">
        <v>96</v>
      </c>
      <c r="E66" s="255"/>
      <c r="G66" s="233"/>
      <c r="H66" s="303"/>
    </row>
    <row r="67" spans="1:8" ht="20.149999999999999" customHeight="1" x14ac:dyDescent="0.35">
      <c r="A67" s="238"/>
      <c r="B67" s="238"/>
      <c r="C67" s="234" t="s">
        <v>71</v>
      </c>
      <c r="D67" s="238"/>
      <c r="E67" s="256"/>
      <c r="G67" s="233"/>
      <c r="H67" s="303"/>
    </row>
    <row r="68" spans="1:8" ht="120" customHeight="1" x14ac:dyDescent="0.35">
      <c r="A68" s="82" t="s">
        <v>1036</v>
      </c>
      <c r="B68"/>
      <c r="C68" s="236" t="s">
        <v>1037</v>
      </c>
      <c r="D68" s="237">
        <v>1138</v>
      </c>
      <c r="E68" s="255"/>
      <c r="G68" s="233"/>
      <c r="H68" s="303"/>
    </row>
    <row r="69" spans="1:8" ht="50" x14ac:dyDescent="0.35">
      <c r="A69" s="46"/>
      <c r="B69" s="46"/>
      <c r="C69" s="47" t="s">
        <v>1038</v>
      </c>
      <c r="D69" s="48"/>
      <c r="E69" s="253"/>
      <c r="G69" s="233"/>
      <c r="H69" s="303"/>
    </row>
    <row r="70" spans="1:8" s="233" customFormat="1" ht="20.149999999999999" customHeight="1" x14ac:dyDescent="0.35">
      <c r="A70" s="238"/>
      <c r="B70" s="238"/>
      <c r="C70" s="234" t="s">
        <v>1039</v>
      </c>
      <c r="D70" s="238"/>
      <c r="E70" s="256"/>
      <c r="H70" s="303"/>
    </row>
    <row r="71" spans="1:8" ht="120" customHeight="1" x14ac:dyDescent="0.35">
      <c r="A71" s="133" t="s">
        <v>1040</v>
      </c>
      <c r="B71"/>
      <c r="C71" s="236" t="s">
        <v>1761</v>
      </c>
      <c r="D71" s="237">
        <v>245</v>
      </c>
      <c r="E71" s="255"/>
      <c r="G71" s="233"/>
      <c r="H71" s="303"/>
    </row>
    <row r="72" spans="1:8" ht="120" customHeight="1" x14ac:dyDescent="0.35">
      <c r="A72" s="133" t="s">
        <v>1041</v>
      </c>
      <c r="B72"/>
      <c r="C72" s="236" t="s">
        <v>1762</v>
      </c>
      <c r="D72" s="237">
        <v>369</v>
      </c>
      <c r="E72" s="255"/>
      <c r="G72" s="233"/>
      <c r="H72" s="303"/>
    </row>
    <row r="73" spans="1:8" ht="120" customHeight="1" x14ac:dyDescent="0.35">
      <c r="A73" s="133" t="s">
        <v>1042</v>
      </c>
      <c r="B73"/>
      <c r="C73" s="236" t="s">
        <v>1763</v>
      </c>
      <c r="D73" s="237">
        <v>369</v>
      </c>
      <c r="E73" s="255"/>
      <c r="G73" s="233"/>
      <c r="H73" s="303"/>
    </row>
    <row r="74" spans="1:8" ht="120" customHeight="1" x14ac:dyDescent="0.35">
      <c r="A74" s="82" t="s">
        <v>1043</v>
      </c>
      <c r="B74"/>
      <c r="C74" s="236" t="s">
        <v>1764</v>
      </c>
      <c r="D74" s="237">
        <v>460</v>
      </c>
      <c r="E74" s="255"/>
      <c r="G74" s="233"/>
      <c r="H74" s="303"/>
    </row>
    <row r="75" spans="1:8" ht="120" customHeight="1" x14ac:dyDescent="0.35">
      <c r="A75" s="235" t="s">
        <v>1044</v>
      </c>
      <c r="B75"/>
      <c r="C75" s="236" t="s">
        <v>1765</v>
      </c>
      <c r="D75" s="237">
        <v>753</v>
      </c>
      <c r="E75" s="255"/>
      <c r="G75" s="233"/>
      <c r="H75" s="303"/>
    </row>
    <row r="76" spans="1:8" ht="120" customHeight="1" x14ac:dyDescent="0.35">
      <c r="A76" s="235" t="s">
        <v>1045</v>
      </c>
      <c r="B76"/>
      <c r="C76" s="236" t="s">
        <v>1766</v>
      </c>
      <c r="D76" s="237">
        <v>918</v>
      </c>
      <c r="E76" s="255"/>
      <c r="G76" s="233"/>
      <c r="H76" s="303"/>
    </row>
    <row r="77" spans="1:8" ht="75.5" x14ac:dyDescent="0.35">
      <c r="A77" s="238"/>
      <c r="B77" s="238"/>
      <c r="C77" s="234" t="s">
        <v>1750</v>
      </c>
      <c r="D77" s="238"/>
      <c r="E77" s="256"/>
      <c r="G77" s="233"/>
      <c r="H77" s="303"/>
    </row>
    <row r="78" spans="1:8" ht="25" customHeight="1" x14ac:dyDescent="0.35">
      <c r="A78" s="235" t="s">
        <v>1046</v>
      </c>
      <c r="B78" s="235"/>
      <c r="C78" s="236" t="s">
        <v>1047</v>
      </c>
      <c r="D78" s="237">
        <v>7</v>
      </c>
      <c r="E78" s="255"/>
      <c r="G78" s="233"/>
      <c r="H78" s="303"/>
    </row>
    <row r="79" spans="1:8" ht="25" customHeight="1" x14ac:dyDescent="0.3">
      <c r="A79" s="235" t="s">
        <v>1048</v>
      </c>
      <c r="B79" s="235"/>
      <c r="C79" s="236" t="s">
        <v>1049</v>
      </c>
      <c r="D79" s="237">
        <v>9.09</v>
      </c>
      <c r="E79" s="276"/>
      <c r="G79" s="233"/>
      <c r="H79" s="303"/>
    </row>
    <row r="80" spans="1:8" ht="25" customHeight="1" x14ac:dyDescent="0.35">
      <c r="A80" s="235" t="s">
        <v>1050</v>
      </c>
      <c r="B80" s="235"/>
      <c r="C80" s="236" t="s">
        <v>1051</v>
      </c>
      <c r="D80" s="237">
        <v>12</v>
      </c>
      <c r="E80" s="255"/>
      <c r="G80" s="233"/>
      <c r="H80" s="303"/>
    </row>
    <row r="81" spans="1:8" ht="25" customHeight="1" x14ac:dyDescent="0.35">
      <c r="A81" s="235" t="s">
        <v>1052</v>
      </c>
      <c r="B81" s="235"/>
      <c r="C81" s="236" t="s">
        <v>1053</v>
      </c>
      <c r="D81" s="237">
        <v>9</v>
      </c>
      <c r="E81" s="255"/>
      <c r="G81" s="233"/>
      <c r="H81" s="303"/>
    </row>
    <row r="82" spans="1:8" ht="25" customHeight="1" x14ac:dyDescent="0.35">
      <c r="A82" s="235" t="s">
        <v>1054</v>
      </c>
      <c r="B82" s="235"/>
      <c r="C82" s="236" t="s">
        <v>1055</v>
      </c>
      <c r="D82" s="237">
        <v>11</v>
      </c>
      <c r="E82" s="255"/>
      <c r="G82" s="233"/>
      <c r="H82" s="303"/>
    </row>
    <row r="83" spans="1:8" ht="25" customHeight="1" x14ac:dyDescent="0.3">
      <c r="A83" s="235" t="s">
        <v>1056</v>
      </c>
      <c r="B83" s="235"/>
      <c r="C83" s="236" t="s">
        <v>1057</v>
      </c>
      <c r="D83" s="237">
        <v>7.07</v>
      </c>
      <c r="E83" s="276"/>
      <c r="G83" s="233"/>
      <c r="H83" s="303"/>
    </row>
    <row r="84" spans="1:8" ht="25" customHeight="1" x14ac:dyDescent="0.35">
      <c r="A84" s="235" t="s">
        <v>1058</v>
      </c>
      <c r="B84" s="235"/>
      <c r="C84" s="236" t="s">
        <v>1059</v>
      </c>
      <c r="D84" s="237">
        <v>12</v>
      </c>
      <c r="E84" s="255"/>
      <c r="G84" s="233"/>
      <c r="H84" s="303"/>
    </row>
    <row r="85" spans="1:8" ht="25" customHeight="1" x14ac:dyDescent="0.35">
      <c r="A85" s="235" t="s">
        <v>1060</v>
      </c>
      <c r="B85" s="235"/>
      <c r="C85" s="236" t="s">
        <v>1061</v>
      </c>
      <c r="D85" s="237">
        <v>13</v>
      </c>
      <c r="E85" s="255"/>
      <c r="G85" s="233"/>
      <c r="H85" s="303"/>
    </row>
    <row r="86" spans="1:8" ht="25" customHeight="1" x14ac:dyDescent="0.35">
      <c r="A86" s="235" t="s">
        <v>1062</v>
      </c>
      <c r="B86" s="235"/>
      <c r="C86" s="236" t="s">
        <v>1047</v>
      </c>
      <c r="D86" s="237">
        <v>8</v>
      </c>
      <c r="E86" s="255"/>
      <c r="G86" s="233"/>
      <c r="H86" s="303"/>
    </row>
    <row r="87" spans="1:8" ht="25" x14ac:dyDescent="0.35">
      <c r="A87" s="46"/>
      <c r="B87" s="46"/>
      <c r="C87" s="47" t="s">
        <v>1089</v>
      </c>
      <c r="D87" s="48"/>
      <c r="E87" s="253"/>
      <c r="G87" s="233"/>
      <c r="H87" s="303"/>
    </row>
    <row r="88" spans="1:8" x14ac:dyDescent="0.35">
      <c r="A88" s="238"/>
      <c r="B88" s="238"/>
      <c r="C88" s="234" t="s">
        <v>1090</v>
      </c>
      <c r="D88" s="238"/>
      <c r="E88" s="256"/>
      <c r="G88" s="233"/>
      <c r="H88" s="303"/>
    </row>
    <row r="89" spans="1:8" ht="137.25" customHeight="1" x14ac:dyDescent="0.35">
      <c r="A89" s="235" t="s">
        <v>1091</v>
      </c>
      <c r="B89"/>
      <c r="C89" s="236" t="s">
        <v>1767</v>
      </c>
      <c r="D89" s="237">
        <v>591</v>
      </c>
      <c r="E89" s="255"/>
      <c r="G89" s="233"/>
      <c r="H89" s="303"/>
    </row>
    <row r="90" spans="1:8" ht="137.25" customHeight="1" x14ac:dyDescent="0.35">
      <c r="A90" s="235" t="s">
        <v>1092</v>
      </c>
      <c r="B90"/>
      <c r="C90" s="236" t="s">
        <v>1768</v>
      </c>
      <c r="D90" s="237">
        <v>309.41000000000003</v>
      </c>
      <c r="E90" s="281"/>
      <c r="G90" s="233"/>
      <c r="H90" s="303"/>
    </row>
    <row r="91" spans="1:8" ht="137.25" customHeight="1" x14ac:dyDescent="0.35">
      <c r="A91" s="82" t="s">
        <v>1093</v>
      </c>
      <c r="B91"/>
      <c r="C91" s="236" t="s">
        <v>1769</v>
      </c>
      <c r="D91" s="237">
        <v>561</v>
      </c>
      <c r="E91" s="255"/>
      <c r="G91" s="233"/>
      <c r="H91" s="303"/>
    </row>
    <row r="92" spans="1:8" ht="137.25" customHeight="1" x14ac:dyDescent="0.35">
      <c r="A92" s="82" t="s">
        <v>1094</v>
      </c>
      <c r="B92"/>
      <c r="C92" s="236" t="s">
        <v>1770</v>
      </c>
      <c r="D92" s="237">
        <v>1058</v>
      </c>
      <c r="E92" s="255"/>
      <c r="G92" s="233"/>
      <c r="H92" s="303"/>
    </row>
    <row r="93" spans="1:8" ht="137.25" customHeight="1" x14ac:dyDescent="0.35">
      <c r="A93" s="235" t="s">
        <v>1095</v>
      </c>
      <c r="B93" s="235"/>
      <c r="C93" s="236" t="s">
        <v>1771</v>
      </c>
      <c r="D93" s="237">
        <v>591</v>
      </c>
      <c r="E93" s="255"/>
      <c r="G93" s="233"/>
      <c r="H93" s="303"/>
    </row>
    <row r="94" spans="1:8" ht="137.25" customHeight="1" x14ac:dyDescent="0.35">
      <c r="A94" s="82" t="s">
        <v>1096</v>
      </c>
      <c r="B94" s="82"/>
      <c r="C94" s="236" t="s">
        <v>1772</v>
      </c>
      <c r="D94" s="237">
        <v>280</v>
      </c>
      <c r="E94" s="255"/>
      <c r="G94" s="233"/>
      <c r="H94" s="303"/>
    </row>
    <row r="95" spans="1:8" ht="137.25" customHeight="1" x14ac:dyDescent="0.35">
      <c r="A95" s="82" t="s">
        <v>1097</v>
      </c>
      <c r="B95" s="82"/>
      <c r="C95" s="236" t="s">
        <v>1773</v>
      </c>
      <c r="D95" s="237">
        <v>563</v>
      </c>
      <c r="E95" s="255"/>
      <c r="G95" s="233"/>
      <c r="H95" s="303"/>
    </row>
    <row r="96" spans="1:8" ht="137.25" customHeight="1" x14ac:dyDescent="0.35">
      <c r="A96" s="82" t="s">
        <v>1098</v>
      </c>
      <c r="B96" s="82"/>
      <c r="C96" s="236" t="s">
        <v>1774</v>
      </c>
      <c r="D96" s="237">
        <v>1104</v>
      </c>
      <c r="E96" s="255"/>
      <c r="G96" s="233"/>
      <c r="H96" s="303"/>
    </row>
    <row r="97" spans="1:8" x14ac:dyDescent="0.35">
      <c r="A97" s="238"/>
      <c r="B97" s="238"/>
      <c r="C97" s="234" t="s">
        <v>1099</v>
      </c>
      <c r="D97" s="238"/>
      <c r="E97" s="256"/>
      <c r="G97" s="233"/>
      <c r="H97" s="303"/>
    </row>
    <row r="98" spans="1:8" ht="141.75" customHeight="1" x14ac:dyDescent="0.35">
      <c r="A98" s="235" t="s">
        <v>1100</v>
      </c>
      <c r="B98" s="235"/>
      <c r="C98" s="236" t="s">
        <v>1775</v>
      </c>
      <c r="D98" s="237">
        <v>646</v>
      </c>
      <c r="E98" s="255"/>
      <c r="G98" s="233"/>
      <c r="H98" s="303"/>
    </row>
    <row r="99" spans="1:8" ht="141.75" customHeight="1" x14ac:dyDescent="0.35">
      <c r="A99" s="235" t="s">
        <v>1101</v>
      </c>
      <c r="B99" s="235"/>
      <c r="C99" s="236" t="s">
        <v>1776</v>
      </c>
      <c r="D99" s="237">
        <v>393.49</v>
      </c>
      <c r="E99" s="281"/>
      <c r="G99" s="233"/>
      <c r="H99" s="303"/>
    </row>
    <row r="100" spans="1:8" ht="141.75" customHeight="1" x14ac:dyDescent="0.3">
      <c r="A100" s="235" t="s">
        <v>1102</v>
      </c>
      <c r="B100" s="235"/>
      <c r="C100" s="236" t="s">
        <v>1777</v>
      </c>
      <c r="D100" s="237">
        <v>659.5</v>
      </c>
      <c r="E100" s="276"/>
      <c r="G100" s="233"/>
      <c r="H100" s="303"/>
    </row>
    <row r="101" spans="1:8" ht="141.75" customHeight="1" x14ac:dyDescent="0.3">
      <c r="A101" s="235" t="s">
        <v>1103</v>
      </c>
      <c r="B101" s="235"/>
      <c r="C101" s="236" t="s">
        <v>1778</v>
      </c>
      <c r="D101" s="237">
        <v>1173</v>
      </c>
      <c r="E101" s="276"/>
      <c r="G101" s="233"/>
      <c r="H101" s="303"/>
    </row>
    <row r="102" spans="1:8" ht="141.75" customHeight="1" x14ac:dyDescent="0.35">
      <c r="A102" s="235" t="s">
        <v>1104</v>
      </c>
      <c r="B102" s="235"/>
      <c r="C102" s="236" t="s">
        <v>1779</v>
      </c>
      <c r="D102" s="237">
        <v>671</v>
      </c>
      <c r="E102" s="255"/>
      <c r="G102" s="233"/>
      <c r="H102" s="303"/>
    </row>
    <row r="103" spans="1:8" ht="141.75" customHeight="1" x14ac:dyDescent="0.35">
      <c r="A103" s="235" t="s">
        <v>1105</v>
      </c>
      <c r="B103" s="235"/>
      <c r="C103" s="236" t="s">
        <v>1780</v>
      </c>
      <c r="D103" s="237">
        <v>397.42500000000001</v>
      </c>
      <c r="E103" s="281"/>
      <c r="G103" s="233"/>
      <c r="H103" s="303"/>
    </row>
    <row r="104" spans="1:8" ht="141.75" customHeight="1" x14ac:dyDescent="0.3">
      <c r="A104" s="235" t="s">
        <v>1106</v>
      </c>
      <c r="B104" s="235"/>
      <c r="C104" s="236" t="s">
        <v>1781</v>
      </c>
      <c r="D104" s="237">
        <v>642.5</v>
      </c>
      <c r="E104" s="276"/>
      <c r="G104" s="233"/>
      <c r="H104" s="303"/>
    </row>
    <row r="105" spans="1:8" ht="150" customHeight="1" x14ac:dyDescent="0.35">
      <c r="A105" s="235" t="s">
        <v>1107</v>
      </c>
      <c r="B105" s="235"/>
      <c r="C105" s="236" t="s">
        <v>1782</v>
      </c>
      <c r="D105" s="237">
        <v>1144</v>
      </c>
      <c r="E105" s="255"/>
      <c r="G105" s="233"/>
      <c r="H105" s="303"/>
    </row>
    <row r="106" spans="1:8" ht="26" x14ac:dyDescent="0.35">
      <c r="A106" s="238"/>
      <c r="B106" s="238"/>
      <c r="C106" s="234" t="s">
        <v>1108</v>
      </c>
      <c r="D106" s="238"/>
      <c r="E106" s="256"/>
      <c r="G106" s="233"/>
      <c r="H106" s="303"/>
    </row>
    <row r="107" spans="1:8" ht="25" customHeight="1" x14ac:dyDescent="0.3">
      <c r="A107" s="235" t="s">
        <v>1109</v>
      </c>
      <c r="B107" s="235"/>
      <c r="C107" s="236" t="s">
        <v>1110</v>
      </c>
      <c r="D107" s="237">
        <v>21</v>
      </c>
      <c r="E107" s="276"/>
      <c r="G107" s="233"/>
      <c r="H107" s="303"/>
    </row>
    <row r="108" spans="1:8" ht="25" customHeight="1" x14ac:dyDescent="0.35">
      <c r="A108" s="82" t="s">
        <v>1111</v>
      </c>
      <c r="B108" s="82"/>
      <c r="C108" s="236" t="s">
        <v>1112</v>
      </c>
      <c r="D108" s="237">
        <v>21</v>
      </c>
      <c r="E108" s="255"/>
      <c r="G108" s="233"/>
      <c r="H108" s="303"/>
    </row>
    <row r="109" spans="1:8" ht="25" customHeight="1" x14ac:dyDescent="0.35">
      <c r="A109" s="82" t="s">
        <v>1113</v>
      </c>
      <c r="B109" s="82"/>
      <c r="C109" s="236" t="s">
        <v>1114</v>
      </c>
      <c r="D109" s="237">
        <v>25</v>
      </c>
      <c r="E109" s="255"/>
      <c r="G109" s="233"/>
      <c r="H109" s="303"/>
    </row>
    <row r="110" spans="1:8" ht="25" customHeight="1" x14ac:dyDescent="0.35">
      <c r="A110" s="235" t="s">
        <v>1115</v>
      </c>
      <c r="B110" s="235"/>
      <c r="C110" s="236" t="s">
        <v>1116</v>
      </c>
      <c r="D110" s="237">
        <v>37</v>
      </c>
      <c r="E110" s="255"/>
      <c r="G110" s="233"/>
      <c r="H110" s="303"/>
    </row>
    <row r="111" spans="1:8" ht="25" customHeight="1" x14ac:dyDescent="0.35">
      <c r="A111" s="82" t="s">
        <v>1117</v>
      </c>
      <c r="B111" s="82"/>
      <c r="C111" s="236" t="s">
        <v>1118</v>
      </c>
      <c r="D111" s="237">
        <v>34</v>
      </c>
      <c r="E111" s="255"/>
      <c r="G111" s="233"/>
      <c r="H111" s="303"/>
    </row>
    <row r="112" spans="1:8" ht="25" customHeight="1" x14ac:dyDescent="0.35">
      <c r="A112" s="82" t="s">
        <v>1119</v>
      </c>
      <c r="B112" s="82"/>
      <c r="C112" s="236" t="s">
        <v>1120</v>
      </c>
      <c r="D112" s="237">
        <v>34</v>
      </c>
      <c r="E112" s="255"/>
      <c r="G112" s="233"/>
      <c r="H112" s="303"/>
    </row>
    <row r="113" spans="1:8" ht="25.5" x14ac:dyDescent="0.35">
      <c r="A113" s="238"/>
      <c r="B113" s="238"/>
      <c r="C113" s="234" t="s">
        <v>1121</v>
      </c>
      <c r="D113" s="238"/>
      <c r="E113" s="256"/>
      <c r="G113" s="233"/>
      <c r="H113" s="303"/>
    </row>
    <row r="114" spans="1:8" ht="25" customHeight="1" x14ac:dyDescent="0.35">
      <c r="A114" s="235" t="s">
        <v>1122</v>
      </c>
      <c r="B114" s="235"/>
      <c r="C114" s="236" t="s">
        <v>1123</v>
      </c>
      <c r="D114" s="237">
        <v>22</v>
      </c>
      <c r="E114" s="255"/>
      <c r="G114" s="233"/>
      <c r="H114" s="303"/>
    </row>
    <row r="115" spans="1:8" ht="25" customHeight="1" x14ac:dyDescent="0.35">
      <c r="A115" s="235" t="s">
        <v>1124</v>
      </c>
      <c r="B115" s="235"/>
      <c r="C115" s="236" t="s">
        <v>1125</v>
      </c>
      <c r="D115" s="237">
        <v>32</v>
      </c>
      <c r="E115" s="255"/>
      <c r="G115" s="233"/>
      <c r="H115" s="303"/>
    </row>
    <row r="116" spans="1:8" ht="25" customHeight="1" x14ac:dyDescent="0.35">
      <c r="A116" s="235" t="s">
        <v>1126</v>
      </c>
      <c r="B116" s="235"/>
      <c r="C116" s="236" t="s">
        <v>1127</v>
      </c>
      <c r="D116" s="237">
        <v>32</v>
      </c>
      <c r="E116" s="255"/>
      <c r="G116" s="233"/>
      <c r="H116" s="303"/>
    </row>
    <row r="117" spans="1:8" ht="25.5" x14ac:dyDescent="0.35">
      <c r="A117" s="238"/>
      <c r="B117" s="238"/>
      <c r="C117" s="234" t="s">
        <v>1128</v>
      </c>
      <c r="D117" s="238"/>
      <c r="E117" s="256"/>
      <c r="G117" s="233"/>
      <c r="H117" s="303"/>
    </row>
    <row r="118" spans="1:8" ht="25" customHeight="1" x14ac:dyDescent="0.35">
      <c r="A118" s="82" t="s">
        <v>1129</v>
      </c>
      <c r="B118" s="82"/>
      <c r="C118" s="236" t="s">
        <v>1130</v>
      </c>
      <c r="D118" s="237">
        <v>58</v>
      </c>
      <c r="E118" s="255"/>
      <c r="G118" s="233"/>
      <c r="H118" s="303"/>
    </row>
    <row r="119" spans="1:8" ht="25" customHeight="1" x14ac:dyDescent="0.35">
      <c r="A119" s="82" t="s">
        <v>1131</v>
      </c>
      <c r="B119" s="82"/>
      <c r="C119" s="236" t="s">
        <v>1132</v>
      </c>
      <c r="D119" s="237">
        <v>58</v>
      </c>
      <c r="E119" s="255"/>
      <c r="G119" s="233"/>
      <c r="H119" s="303"/>
    </row>
    <row r="120" spans="1:8" ht="25.5" x14ac:dyDescent="0.35">
      <c r="A120" s="238"/>
      <c r="B120" s="238"/>
      <c r="C120" s="234" t="s">
        <v>1133</v>
      </c>
      <c r="D120" s="238"/>
      <c r="E120" s="256"/>
      <c r="G120" s="233"/>
      <c r="H120" s="303"/>
    </row>
    <row r="121" spans="1:8" ht="25" x14ac:dyDescent="0.35">
      <c r="A121" s="82" t="s">
        <v>1134</v>
      </c>
      <c r="B121" s="82"/>
      <c r="C121" s="236" t="s">
        <v>1135</v>
      </c>
      <c r="D121" s="237">
        <v>41</v>
      </c>
      <c r="E121" s="255"/>
      <c r="G121" s="233"/>
      <c r="H121" s="303"/>
    </row>
    <row r="122" spans="1:8" ht="25" customHeight="1" x14ac:dyDescent="0.35">
      <c r="A122" s="82" t="s">
        <v>1136</v>
      </c>
      <c r="B122" s="82"/>
      <c r="C122" s="236" t="s">
        <v>1137</v>
      </c>
      <c r="D122" s="237">
        <v>65</v>
      </c>
      <c r="E122" s="255"/>
      <c r="G122" s="233"/>
      <c r="H122" s="303"/>
    </row>
    <row r="123" spans="1:8" ht="25.5" x14ac:dyDescent="0.35">
      <c r="A123" s="238"/>
      <c r="B123" s="238"/>
      <c r="C123" s="234" t="s">
        <v>1138</v>
      </c>
      <c r="D123" s="238"/>
      <c r="E123" s="256"/>
      <c r="G123" s="233"/>
      <c r="H123" s="303"/>
    </row>
    <row r="124" spans="1:8" ht="25" customHeight="1" x14ac:dyDescent="0.35">
      <c r="A124" s="82" t="s">
        <v>1139</v>
      </c>
      <c r="B124" s="82"/>
      <c r="C124" s="236" t="s">
        <v>1140</v>
      </c>
      <c r="D124" s="237">
        <v>24</v>
      </c>
      <c r="E124" s="255"/>
      <c r="G124" s="233"/>
      <c r="H124" s="303"/>
    </row>
    <row r="125" spans="1:8" ht="22.5" customHeight="1" x14ac:dyDescent="0.35">
      <c r="A125" s="238"/>
      <c r="B125" s="238"/>
      <c r="C125" s="234" t="s">
        <v>1141</v>
      </c>
      <c r="D125" s="238"/>
      <c r="E125" s="256"/>
      <c r="G125" s="233"/>
      <c r="H125" s="303"/>
    </row>
    <row r="126" spans="1:8" ht="25" customHeight="1" x14ac:dyDescent="0.35">
      <c r="A126" s="235" t="s">
        <v>1142</v>
      </c>
      <c r="B126" s="235"/>
      <c r="C126" s="135" t="s">
        <v>1143</v>
      </c>
      <c r="D126" s="237">
        <v>12</v>
      </c>
      <c r="E126" s="255"/>
      <c r="G126" s="233"/>
      <c r="H126" s="303"/>
    </row>
    <row r="127" spans="1:8" ht="25" customHeight="1" x14ac:dyDescent="0.35">
      <c r="A127" s="235" t="s">
        <v>1144</v>
      </c>
      <c r="B127" s="235"/>
      <c r="C127" s="135" t="s">
        <v>1145</v>
      </c>
      <c r="D127" s="237">
        <v>12</v>
      </c>
      <c r="E127" s="255"/>
      <c r="G127" s="233"/>
      <c r="H127" s="303"/>
    </row>
    <row r="128" spans="1:8" ht="25" customHeight="1" x14ac:dyDescent="0.35">
      <c r="A128" s="235" t="s">
        <v>1146</v>
      </c>
      <c r="B128" s="235"/>
      <c r="C128" s="135" t="s">
        <v>1147</v>
      </c>
      <c r="D128" s="237">
        <v>36</v>
      </c>
      <c r="E128" s="255"/>
      <c r="G128" s="233"/>
      <c r="H128" s="303"/>
    </row>
    <row r="129" spans="1:10" ht="25" customHeight="1" x14ac:dyDescent="0.35">
      <c r="A129" s="235" t="s">
        <v>1148</v>
      </c>
      <c r="B129" s="235"/>
      <c r="C129" s="135" t="s">
        <v>1149</v>
      </c>
      <c r="D129" s="237">
        <v>36</v>
      </c>
      <c r="E129" s="255"/>
      <c r="G129" s="233"/>
      <c r="H129" s="303"/>
    </row>
    <row r="130" spans="1:10" ht="22.5" customHeight="1" x14ac:dyDescent="0.35">
      <c r="A130" s="238"/>
      <c r="B130" s="238"/>
      <c r="C130" s="227" t="s">
        <v>1150</v>
      </c>
      <c r="D130" s="238"/>
      <c r="E130" s="256"/>
      <c r="G130" s="233"/>
      <c r="H130" s="303"/>
    </row>
    <row r="131" spans="1:10" ht="25" customHeight="1" x14ac:dyDescent="0.35">
      <c r="A131" s="235" t="s">
        <v>1151</v>
      </c>
      <c r="B131" s="235"/>
      <c r="C131" s="236" t="s">
        <v>1152</v>
      </c>
      <c r="D131" s="237">
        <v>11</v>
      </c>
      <c r="E131" s="255"/>
      <c r="G131" s="233"/>
      <c r="H131" s="303"/>
    </row>
    <row r="132" spans="1:10" ht="25" customHeight="1" x14ac:dyDescent="0.35">
      <c r="A132" s="235" t="s">
        <v>1153</v>
      </c>
      <c r="B132" s="235"/>
      <c r="C132" s="236" t="s">
        <v>1154</v>
      </c>
      <c r="D132" s="237">
        <v>22</v>
      </c>
      <c r="E132" s="255"/>
      <c r="G132" s="233"/>
      <c r="H132" s="303"/>
    </row>
    <row r="133" spans="1:10" ht="25" x14ac:dyDescent="0.35">
      <c r="A133" s="46"/>
      <c r="B133" s="46"/>
      <c r="C133" s="47" t="s">
        <v>1155</v>
      </c>
      <c r="D133" s="48"/>
      <c r="E133" s="253"/>
      <c r="G133" s="233"/>
      <c r="H133" s="303"/>
    </row>
    <row r="134" spans="1:10" s="233" customFormat="1" ht="22.5" customHeight="1" x14ac:dyDescent="0.35">
      <c r="A134" s="238"/>
      <c r="B134" s="238"/>
      <c r="C134" s="234" t="s">
        <v>1645</v>
      </c>
      <c r="D134" s="238"/>
      <c r="E134" s="256"/>
      <c r="H134" s="303"/>
    </row>
    <row r="135" spans="1:10" ht="113" x14ac:dyDescent="0.35">
      <c r="A135" s="235" t="s">
        <v>1156</v>
      </c>
      <c r="B135" s="235"/>
      <c r="C135" s="236" t="s">
        <v>1651</v>
      </c>
      <c r="D135" s="237">
        <v>378.35999999999996</v>
      </c>
      <c r="E135" s="281"/>
      <c r="G135" s="233"/>
      <c r="H135" s="303"/>
      <c r="I135" s="93">
        <v>204</v>
      </c>
      <c r="J135" s="93">
        <f>I135/2</f>
        <v>102</v>
      </c>
    </row>
    <row r="136" spans="1:10" ht="113" x14ac:dyDescent="0.35">
      <c r="A136" s="235" t="s">
        <v>1157</v>
      </c>
      <c r="B136" s="235"/>
      <c r="C136" s="236" t="s">
        <v>1649</v>
      </c>
      <c r="D136" s="237">
        <v>766</v>
      </c>
      <c r="E136" s="255"/>
      <c r="G136" s="233"/>
      <c r="H136" s="303"/>
      <c r="I136" s="93">
        <v>265</v>
      </c>
      <c r="J136" s="233">
        <f>I136/2</f>
        <v>132.5</v>
      </c>
    </row>
    <row r="137" spans="1:10" ht="113" x14ac:dyDescent="0.35">
      <c r="A137" s="235" t="s">
        <v>1158</v>
      </c>
      <c r="B137" s="235"/>
      <c r="C137" s="236" t="s">
        <v>1650</v>
      </c>
      <c r="D137" s="237">
        <v>563</v>
      </c>
      <c r="E137" s="255"/>
      <c r="G137" s="233"/>
      <c r="H137" s="303"/>
      <c r="J137" s="233">
        <f>I137/2</f>
        <v>0</v>
      </c>
    </row>
    <row r="138" spans="1:10" ht="115" customHeight="1" x14ac:dyDescent="0.35">
      <c r="A138" s="235" t="s">
        <v>1159</v>
      </c>
      <c r="B138" s="235"/>
      <c r="C138" s="236" t="s">
        <v>1652</v>
      </c>
      <c r="D138" s="237">
        <v>281</v>
      </c>
      <c r="E138" s="255"/>
      <c r="G138" s="233"/>
      <c r="H138" s="303"/>
      <c r="J138" s="233">
        <f>I138/2</f>
        <v>0</v>
      </c>
    </row>
    <row r="139" spans="1:10" s="233" customFormat="1" ht="22.5" customHeight="1" x14ac:dyDescent="0.35">
      <c r="A139" s="238"/>
      <c r="B139" s="238"/>
      <c r="C139" s="234" t="s">
        <v>1660</v>
      </c>
      <c r="D139" s="238"/>
      <c r="E139" s="256"/>
      <c r="H139" s="303"/>
    </row>
    <row r="140" spans="1:10" s="233" customFormat="1" ht="113" x14ac:dyDescent="0.35">
      <c r="A140" s="235" t="s">
        <v>1646</v>
      </c>
      <c r="B140" s="235"/>
      <c r="C140" s="236" t="s">
        <v>1648</v>
      </c>
      <c r="D140" s="237">
        <v>425</v>
      </c>
      <c r="E140" s="281" t="s">
        <v>1639</v>
      </c>
      <c r="H140" s="303"/>
    </row>
    <row r="141" spans="1:10" s="233" customFormat="1" ht="113" x14ac:dyDescent="0.35">
      <c r="A141" s="235" t="s">
        <v>1647</v>
      </c>
      <c r="B141" s="235"/>
      <c r="C141" s="236" t="s">
        <v>1653</v>
      </c>
      <c r="D141" s="237">
        <v>525</v>
      </c>
      <c r="E141" s="281" t="s">
        <v>1639</v>
      </c>
      <c r="H141" s="303"/>
    </row>
    <row r="142" spans="1:10" s="233" customFormat="1" ht="22.5" customHeight="1" x14ac:dyDescent="0.35">
      <c r="A142" s="238"/>
      <c r="B142" s="238"/>
      <c r="C142" s="234" t="s">
        <v>1160</v>
      </c>
      <c r="D142" s="238"/>
      <c r="E142" s="256"/>
      <c r="H142" s="303"/>
    </row>
    <row r="143" spans="1:10" ht="120" customHeight="1" x14ac:dyDescent="0.35">
      <c r="A143" s="235" t="s">
        <v>1161</v>
      </c>
      <c r="B143" s="235"/>
      <c r="C143" s="236" t="s">
        <v>1162</v>
      </c>
      <c r="D143" s="237">
        <v>36</v>
      </c>
      <c r="E143" s="255"/>
      <c r="G143" s="233"/>
      <c r="H143" s="303"/>
    </row>
    <row r="144" spans="1:10" ht="120" customHeight="1" x14ac:dyDescent="0.35">
      <c r="A144" s="235" t="s">
        <v>1163</v>
      </c>
      <c r="B144" s="235"/>
      <c r="C144" s="236" t="s">
        <v>1164</v>
      </c>
      <c r="D144" s="237">
        <v>82.8</v>
      </c>
      <c r="E144" s="281"/>
      <c r="G144" s="233"/>
      <c r="H144" s="303"/>
    </row>
    <row r="145" spans="1:8" ht="120" customHeight="1" x14ac:dyDescent="0.35">
      <c r="A145" s="235" t="s">
        <v>1165</v>
      </c>
      <c r="B145" s="235"/>
      <c r="C145" s="236" t="s">
        <v>1166</v>
      </c>
      <c r="D145" s="237">
        <v>500</v>
      </c>
      <c r="E145" s="255"/>
      <c r="G145" s="233"/>
      <c r="H145" s="303"/>
    </row>
    <row r="146" spans="1:8" ht="120" customHeight="1" x14ac:dyDescent="0.35">
      <c r="A146" s="235" t="s">
        <v>1167</v>
      </c>
      <c r="B146" s="235"/>
      <c r="C146" s="236" t="s">
        <v>1168</v>
      </c>
      <c r="D146" s="237">
        <v>34</v>
      </c>
      <c r="E146" s="255"/>
      <c r="G146" s="233"/>
      <c r="H146" s="303"/>
    </row>
    <row r="147" spans="1:8" s="233" customFormat="1" ht="22.5" customHeight="1" x14ac:dyDescent="0.35">
      <c r="A147" s="238"/>
      <c r="B147" s="238"/>
      <c r="C147" s="234" t="s">
        <v>1169</v>
      </c>
      <c r="D147" s="238"/>
      <c r="E147" s="256"/>
      <c r="H147" s="303"/>
    </row>
    <row r="148" spans="1:8" x14ac:dyDescent="0.35">
      <c r="A148" s="235" t="s">
        <v>1170</v>
      </c>
      <c r="B148" s="235"/>
      <c r="C148" s="236" t="s">
        <v>1171</v>
      </c>
      <c r="D148" s="237">
        <v>23</v>
      </c>
      <c r="E148" s="255"/>
      <c r="G148" s="233"/>
      <c r="H148" s="303"/>
    </row>
    <row r="149" spans="1:8" x14ac:dyDescent="0.35">
      <c r="A149" s="235" t="s">
        <v>1172</v>
      </c>
      <c r="B149" s="235"/>
      <c r="C149" s="236" t="s">
        <v>1173</v>
      </c>
      <c r="D149" s="237">
        <v>16</v>
      </c>
      <c r="E149" s="255"/>
      <c r="G149" s="233"/>
      <c r="H149" s="303"/>
    </row>
    <row r="150" spans="1:8" ht="22.5" customHeight="1" x14ac:dyDescent="0.35">
      <c r="A150" s="238"/>
      <c r="B150" s="238"/>
      <c r="C150" s="234" t="s">
        <v>1783</v>
      </c>
      <c r="D150" s="238"/>
      <c r="E150" s="256"/>
      <c r="G150" s="233"/>
      <c r="H150" s="303"/>
    </row>
    <row r="151" spans="1:8" ht="25" customHeight="1" x14ac:dyDescent="0.35">
      <c r="A151" s="235" t="s">
        <v>1174</v>
      </c>
      <c r="B151" s="235"/>
      <c r="C151" s="236" t="s">
        <v>1175</v>
      </c>
      <c r="D151" s="237">
        <v>11</v>
      </c>
      <c r="E151" s="255"/>
      <c r="G151" s="233"/>
      <c r="H151" s="303"/>
    </row>
    <row r="152" spans="1:8" ht="25" customHeight="1" x14ac:dyDescent="0.35">
      <c r="A152" s="235" t="s">
        <v>1176</v>
      </c>
      <c r="B152" s="235"/>
      <c r="C152" s="236" t="s">
        <v>1177</v>
      </c>
      <c r="D152" s="237">
        <v>11</v>
      </c>
      <c r="E152" s="255"/>
      <c r="G152" s="233"/>
      <c r="H152" s="303"/>
    </row>
    <row r="153" spans="1:8" ht="25" customHeight="1" x14ac:dyDescent="0.35">
      <c r="A153" s="235" t="s">
        <v>1178</v>
      </c>
      <c r="B153" s="235"/>
      <c r="C153" s="236" t="s">
        <v>1175</v>
      </c>
      <c r="D153" s="237">
        <v>23</v>
      </c>
      <c r="E153" s="255"/>
      <c r="G153" s="233"/>
      <c r="H153" s="303"/>
    </row>
    <row r="154" spans="1:8" ht="25" customHeight="1" x14ac:dyDescent="0.35">
      <c r="A154" s="235" t="s">
        <v>1179</v>
      </c>
      <c r="B154" s="235"/>
      <c r="C154" s="236" t="s">
        <v>1177</v>
      </c>
      <c r="D154" s="237">
        <v>23</v>
      </c>
      <c r="E154" s="255"/>
      <c r="G154" s="233"/>
      <c r="H154" s="303"/>
    </row>
    <row r="155" spans="1:8" ht="25" x14ac:dyDescent="0.35">
      <c r="A155" s="46"/>
      <c r="B155" s="46"/>
      <c r="C155" s="47" t="s">
        <v>1784</v>
      </c>
      <c r="D155" s="48"/>
      <c r="E155" s="253"/>
      <c r="G155" s="233"/>
      <c r="H155" s="303"/>
    </row>
    <row r="156" spans="1:8" s="233" customFormat="1" x14ac:dyDescent="0.35">
      <c r="A156" s="238"/>
      <c r="B156" s="238"/>
      <c r="C156" s="234" t="s">
        <v>1063</v>
      </c>
      <c r="D156" s="238"/>
      <c r="E156" s="256"/>
      <c r="H156" s="303"/>
    </row>
    <row r="157" spans="1:8" ht="25" customHeight="1" x14ac:dyDescent="0.35">
      <c r="A157" s="235" t="s">
        <v>1064</v>
      </c>
      <c r="B157" s="235"/>
      <c r="C157" s="236" t="s">
        <v>1065</v>
      </c>
      <c r="D157" s="237">
        <v>496</v>
      </c>
      <c r="E157" s="255"/>
      <c r="G157" s="233"/>
      <c r="H157" s="303"/>
    </row>
    <row r="158" spans="1:8" ht="25" customHeight="1" x14ac:dyDescent="0.35">
      <c r="A158" s="82" t="s">
        <v>1066</v>
      </c>
      <c r="B158" s="82"/>
      <c r="C158" s="236" t="s">
        <v>1067</v>
      </c>
      <c r="D158" s="237">
        <v>607</v>
      </c>
      <c r="E158" s="255"/>
      <c r="G158" s="233"/>
      <c r="H158" s="303"/>
    </row>
    <row r="159" spans="1:8" ht="25" customHeight="1" x14ac:dyDescent="0.35">
      <c r="A159" s="235" t="s">
        <v>1068</v>
      </c>
      <c r="B159" s="235"/>
      <c r="C159" s="236" t="s">
        <v>1069</v>
      </c>
      <c r="D159" s="237">
        <v>790</v>
      </c>
      <c r="E159" s="255"/>
      <c r="G159" s="233"/>
      <c r="H159" s="303"/>
    </row>
    <row r="160" spans="1:8" ht="25" customHeight="1" x14ac:dyDescent="0.35">
      <c r="A160" s="235" t="s">
        <v>1070</v>
      </c>
      <c r="B160" s="235"/>
      <c r="C160" s="236" t="s">
        <v>1071</v>
      </c>
      <c r="D160" s="237">
        <v>914</v>
      </c>
      <c r="E160" s="255"/>
      <c r="G160" s="233"/>
      <c r="H160" s="303"/>
    </row>
    <row r="161" spans="1:8" ht="25" customHeight="1" x14ac:dyDescent="0.35">
      <c r="A161" s="235" t="s">
        <v>1072</v>
      </c>
      <c r="B161" s="235"/>
      <c r="C161" s="236" t="s">
        <v>1073</v>
      </c>
      <c r="D161" s="237">
        <v>878</v>
      </c>
      <c r="E161" s="255"/>
      <c r="G161" s="233"/>
      <c r="H161" s="303"/>
    </row>
    <row r="162" spans="1:8" ht="25" customHeight="1" x14ac:dyDescent="0.35">
      <c r="A162" s="235" t="s">
        <v>1074</v>
      </c>
      <c r="B162" s="235"/>
      <c r="C162" s="236" t="s">
        <v>1075</v>
      </c>
      <c r="D162" s="237">
        <v>1058</v>
      </c>
      <c r="E162" s="255"/>
      <c r="G162" s="233"/>
      <c r="H162" s="303"/>
    </row>
    <row r="163" spans="1:8" ht="25" customHeight="1" x14ac:dyDescent="0.35">
      <c r="A163" s="235" t="s">
        <v>1076</v>
      </c>
      <c r="B163" s="235"/>
      <c r="C163" s="236" t="s">
        <v>1077</v>
      </c>
      <c r="D163" s="237">
        <v>1134</v>
      </c>
      <c r="E163" s="255"/>
      <c r="G163" s="233"/>
      <c r="H163" s="303"/>
    </row>
    <row r="164" spans="1:8" ht="25" customHeight="1" x14ac:dyDescent="0.35">
      <c r="A164" s="235" t="s">
        <v>1078</v>
      </c>
      <c r="B164" s="235"/>
      <c r="C164" s="236" t="s">
        <v>1079</v>
      </c>
      <c r="D164" s="237">
        <v>1647</v>
      </c>
      <c r="E164" s="255"/>
      <c r="G164" s="233"/>
      <c r="H164" s="303"/>
    </row>
    <row r="165" spans="1:8" ht="25" customHeight="1" x14ac:dyDescent="0.35">
      <c r="A165" s="235" t="s">
        <v>1080</v>
      </c>
      <c r="B165" s="235"/>
      <c r="C165" s="236" t="s">
        <v>1081</v>
      </c>
      <c r="D165" s="237">
        <v>3354</v>
      </c>
      <c r="E165" s="255"/>
      <c r="G165" s="233"/>
      <c r="H165" s="303"/>
    </row>
    <row r="166" spans="1:8" ht="28.5" x14ac:dyDescent="0.35">
      <c r="A166" s="238"/>
      <c r="B166" s="238"/>
      <c r="C166" s="234" t="s">
        <v>1082</v>
      </c>
      <c r="D166" s="238"/>
      <c r="E166" s="256"/>
      <c r="G166" s="233"/>
      <c r="H166" s="303"/>
    </row>
    <row r="167" spans="1:8" ht="30" customHeight="1" x14ac:dyDescent="0.35">
      <c r="A167" s="235" t="s">
        <v>1083</v>
      </c>
      <c r="B167" s="235"/>
      <c r="C167" s="134" t="s">
        <v>1084</v>
      </c>
      <c r="D167" s="237">
        <v>13.584999999999999</v>
      </c>
      <c r="E167" s="281"/>
      <c r="G167" s="233"/>
      <c r="H167" s="303"/>
    </row>
    <row r="168" spans="1:8" ht="30" customHeight="1" x14ac:dyDescent="0.35">
      <c r="A168" s="235" t="s">
        <v>1085</v>
      </c>
      <c r="B168" s="235"/>
      <c r="C168" s="134" t="s">
        <v>1086</v>
      </c>
      <c r="D168" s="237">
        <v>16</v>
      </c>
      <c r="E168" s="255"/>
      <c r="G168" s="233"/>
      <c r="H168" s="303"/>
    </row>
    <row r="169" spans="1:8" ht="30" customHeight="1" x14ac:dyDescent="0.35">
      <c r="A169" s="235" t="s">
        <v>1087</v>
      </c>
      <c r="B169" s="235"/>
      <c r="C169" s="134" t="s">
        <v>1088</v>
      </c>
      <c r="D169" s="237">
        <v>17</v>
      </c>
      <c r="E169" s="255"/>
      <c r="G169" s="233"/>
      <c r="H169" s="303"/>
    </row>
    <row r="170" spans="1:8" ht="22.5" customHeight="1" x14ac:dyDescent="0.35">
      <c r="A170" s="238"/>
      <c r="B170" s="238"/>
      <c r="C170" s="234" t="s">
        <v>1180</v>
      </c>
      <c r="D170" s="238"/>
      <c r="E170" s="256"/>
      <c r="G170" s="233"/>
      <c r="H170" s="303"/>
    </row>
    <row r="171" spans="1:8" ht="25" customHeight="1" x14ac:dyDescent="0.35">
      <c r="A171" s="82" t="s">
        <v>1181</v>
      </c>
      <c r="B171" s="82"/>
      <c r="C171" s="236" t="s">
        <v>1182</v>
      </c>
      <c r="D171" s="237">
        <v>12</v>
      </c>
      <c r="E171" s="255"/>
      <c r="G171" s="233"/>
      <c r="H171" s="303"/>
    </row>
    <row r="172" spans="1:8" ht="25" customHeight="1" x14ac:dyDescent="0.35">
      <c r="A172" s="82" t="s">
        <v>1183</v>
      </c>
      <c r="B172" s="82"/>
      <c r="C172" s="236" t="s">
        <v>1184</v>
      </c>
      <c r="D172" s="237">
        <v>18</v>
      </c>
      <c r="E172" s="255"/>
      <c r="G172" s="233"/>
      <c r="H172" s="303"/>
    </row>
    <row r="173" spans="1:8" ht="25" customHeight="1" x14ac:dyDescent="0.35">
      <c r="A173" s="82" t="s">
        <v>1185</v>
      </c>
      <c r="B173" s="82"/>
      <c r="C173" s="236" t="s">
        <v>1186</v>
      </c>
      <c r="D173" s="237">
        <v>14</v>
      </c>
      <c r="E173" s="255"/>
      <c r="G173" s="233"/>
      <c r="H173" s="303"/>
    </row>
    <row r="174" spans="1:8" ht="25" customHeight="1" x14ac:dyDescent="0.35">
      <c r="A174" s="82" t="s">
        <v>1187</v>
      </c>
      <c r="B174" s="82"/>
      <c r="C174" s="236" t="s">
        <v>1188</v>
      </c>
      <c r="D174" s="237">
        <v>18</v>
      </c>
      <c r="E174" s="255"/>
      <c r="G174" s="233"/>
      <c r="H174" s="303"/>
    </row>
    <row r="175" spans="1:8" ht="25" customHeight="1" x14ac:dyDescent="0.35">
      <c r="A175" s="82" t="s">
        <v>1189</v>
      </c>
      <c r="B175" s="82"/>
      <c r="C175" s="236" t="s">
        <v>1190</v>
      </c>
      <c r="D175" s="237">
        <v>23</v>
      </c>
      <c r="E175" s="255"/>
      <c r="G175" s="233"/>
      <c r="H175" s="303"/>
    </row>
    <row r="176" spans="1:8" ht="25" customHeight="1" x14ac:dyDescent="0.35">
      <c r="A176" s="82" t="s">
        <v>1191</v>
      </c>
      <c r="B176" s="82"/>
      <c r="C176" s="236" t="s">
        <v>1192</v>
      </c>
      <c r="D176" s="237">
        <v>21</v>
      </c>
      <c r="E176" s="255"/>
      <c r="G176" s="233"/>
      <c r="H176" s="303"/>
    </row>
    <row r="177" spans="1:8" ht="25" customHeight="1" x14ac:dyDescent="0.35">
      <c r="A177" s="82" t="s">
        <v>1193</v>
      </c>
      <c r="B177" s="82"/>
      <c r="C177" s="236" t="s">
        <v>1194</v>
      </c>
      <c r="D177" s="237">
        <v>12</v>
      </c>
      <c r="E177" s="255"/>
      <c r="G177" s="233"/>
      <c r="H177" s="303"/>
    </row>
    <row r="178" spans="1:8" ht="25" customHeight="1" x14ac:dyDescent="0.35">
      <c r="A178" s="82" t="s">
        <v>1195</v>
      </c>
      <c r="B178" s="82"/>
      <c r="C178" s="236" t="s">
        <v>1196</v>
      </c>
      <c r="D178" s="237">
        <v>12</v>
      </c>
      <c r="E178" s="255"/>
      <c r="G178" s="233"/>
      <c r="H178" s="303"/>
    </row>
    <row r="179" spans="1:8" ht="25" customHeight="1" x14ac:dyDescent="0.35">
      <c r="A179" s="82" t="s">
        <v>1197</v>
      </c>
      <c r="B179" s="82"/>
      <c r="C179" s="236" t="s">
        <v>1198</v>
      </c>
      <c r="D179" s="237">
        <v>29</v>
      </c>
      <c r="E179" s="255"/>
      <c r="G179" s="233"/>
      <c r="H179" s="303"/>
    </row>
    <row r="180" spans="1:8" ht="25" customHeight="1" x14ac:dyDescent="0.35">
      <c r="A180" s="82" t="s">
        <v>1199</v>
      </c>
      <c r="B180" s="82"/>
      <c r="C180" s="236" t="s">
        <v>1200</v>
      </c>
      <c r="D180" s="237">
        <v>25</v>
      </c>
      <c r="E180" s="255"/>
      <c r="G180" s="233"/>
      <c r="H180" s="303"/>
    </row>
    <row r="181" spans="1:8" ht="25" customHeight="1" x14ac:dyDescent="0.35">
      <c r="A181" s="82" t="s">
        <v>1201</v>
      </c>
      <c r="B181" s="82"/>
      <c r="C181" s="236" t="s">
        <v>1202</v>
      </c>
      <c r="D181" s="237">
        <v>8</v>
      </c>
      <c r="E181" s="255"/>
      <c r="G181" s="233"/>
      <c r="H181" s="303"/>
    </row>
    <row r="182" spans="1:8" ht="25" customHeight="1" x14ac:dyDescent="0.35">
      <c r="A182" s="82" t="s">
        <v>1203</v>
      </c>
      <c r="B182" s="82"/>
      <c r="C182" s="236" t="s">
        <v>1204</v>
      </c>
      <c r="D182" s="237">
        <v>22</v>
      </c>
      <c r="E182" s="255"/>
      <c r="G182" s="233"/>
      <c r="H182" s="303"/>
    </row>
    <row r="183" spans="1:8" ht="25" customHeight="1" x14ac:dyDescent="0.35">
      <c r="A183" s="82" t="s">
        <v>1205</v>
      </c>
      <c r="B183" s="82"/>
      <c r="C183" s="236" t="s">
        <v>1206</v>
      </c>
      <c r="D183" s="237">
        <v>45</v>
      </c>
      <c r="E183" s="255"/>
      <c r="G183" s="233"/>
      <c r="H183" s="303"/>
    </row>
    <row r="184" spans="1:8" ht="25" customHeight="1" x14ac:dyDescent="0.35">
      <c r="A184" s="82" t="s">
        <v>1207</v>
      </c>
      <c r="B184" s="82"/>
      <c r="C184" s="236" t="s">
        <v>1208</v>
      </c>
      <c r="D184" s="237">
        <v>21</v>
      </c>
      <c r="E184" s="255"/>
      <c r="G184" s="233"/>
      <c r="H184" s="303"/>
    </row>
    <row r="185" spans="1:8" ht="25" customHeight="1" x14ac:dyDescent="0.35">
      <c r="A185" s="82" t="s">
        <v>1209</v>
      </c>
      <c r="B185" s="82"/>
      <c r="C185" s="236" t="s">
        <v>1210</v>
      </c>
      <c r="D185" s="237">
        <v>37</v>
      </c>
      <c r="E185" s="255"/>
      <c r="G185" s="233"/>
      <c r="H185" s="303"/>
    </row>
    <row r="186" spans="1:8" ht="25" customHeight="1" x14ac:dyDescent="0.35">
      <c r="A186" s="82" t="s">
        <v>1211</v>
      </c>
      <c r="B186" s="82"/>
      <c r="C186" s="236" t="s">
        <v>1212</v>
      </c>
      <c r="D186" s="237">
        <v>17</v>
      </c>
      <c r="E186" s="255"/>
      <c r="G186" s="233"/>
      <c r="H186" s="303"/>
    </row>
    <row r="187" spans="1:8" ht="25" customHeight="1" x14ac:dyDescent="0.35">
      <c r="A187" s="136"/>
      <c r="B187" s="136"/>
      <c r="C187" s="137"/>
      <c r="D187" s="130"/>
      <c r="E187" s="257"/>
    </row>
    <row r="188" spans="1:8" ht="25" customHeight="1" x14ac:dyDescent="0.35">
      <c r="A188" s="138"/>
      <c r="B188" s="138"/>
      <c r="C188" s="139"/>
      <c r="D188" s="140"/>
      <c r="E188" s="258"/>
    </row>
    <row r="189" spans="1:8" x14ac:dyDescent="0.35">
      <c r="A189" s="27"/>
      <c r="B189" s="27"/>
      <c r="C189" s="27"/>
      <c r="D189" s="36"/>
      <c r="E189" s="259"/>
    </row>
    <row r="190" spans="1:8" x14ac:dyDescent="0.35">
      <c r="A190" s="27"/>
      <c r="B190" s="27"/>
      <c r="C190" s="27"/>
      <c r="D190" s="36"/>
      <c r="E190" s="259"/>
    </row>
    <row r="191" spans="1:8" x14ac:dyDescent="0.35">
      <c r="A191" s="27"/>
      <c r="B191" s="27"/>
      <c r="C191" s="226"/>
      <c r="D191" s="36"/>
      <c r="E191" s="259"/>
    </row>
    <row r="192" spans="1:8" x14ac:dyDescent="0.35">
      <c r="A192" s="27"/>
      <c r="B192" s="27"/>
      <c r="C192" s="27"/>
      <c r="D192" s="36"/>
      <c r="E192" s="259"/>
    </row>
    <row r="193" spans="1:5" x14ac:dyDescent="0.35">
      <c r="A193" s="27"/>
      <c r="B193" s="27"/>
      <c r="C193" s="27"/>
      <c r="D193" s="36"/>
      <c r="E193" s="259"/>
    </row>
    <row r="194" spans="1:5" x14ac:dyDescent="0.35">
      <c r="A194" s="27"/>
      <c r="B194" s="27"/>
      <c r="C194" s="27"/>
      <c r="D194" s="36"/>
      <c r="E194" s="259"/>
    </row>
    <row r="195" spans="1:5" x14ac:dyDescent="0.35">
      <c r="A195" s="27"/>
      <c r="B195" s="27"/>
      <c r="C195" s="27"/>
      <c r="D195" s="36"/>
      <c r="E195" s="259"/>
    </row>
    <row r="196" spans="1:5" x14ac:dyDescent="0.35">
      <c r="A196" s="27"/>
      <c r="B196" s="27"/>
      <c r="C196" s="27"/>
      <c r="D196" s="36"/>
      <c r="E196" s="259"/>
    </row>
    <row r="197" spans="1:5" x14ac:dyDescent="0.35">
      <c r="A197" s="27"/>
      <c r="B197" s="27"/>
      <c r="C197" s="27"/>
      <c r="D197" s="36"/>
      <c r="E197" s="259"/>
    </row>
    <row r="198" spans="1:5" x14ac:dyDescent="0.35">
      <c r="A198" s="27"/>
      <c r="B198" s="27"/>
      <c r="C198" s="27"/>
      <c r="D198" s="36"/>
      <c r="E198" s="259"/>
    </row>
    <row r="199" spans="1:5" x14ac:dyDescent="0.35">
      <c r="A199" s="27"/>
      <c r="B199" s="27"/>
      <c r="C199" s="27"/>
      <c r="D199" s="36"/>
      <c r="E199" s="259"/>
    </row>
    <row r="200" spans="1:5" x14ac:dyDescent="0.35">
      <c r="A200" s="27"/>
      <c r="B200" s="27"/>
      <c r="C200" s="27"/>
      <c r="D200" s="36"/>
      <c r="E200" s="259"/>
    </row>
    <row r="201" spans="1:5" x14ac:dyDescent="0.35">
      <c r="A201" s="27"/>
      <c r="B201" s="27"/>
      <c r="C201" s="27"/>
      <c r="D201" s="36"/>
      <c r="E201" s="259"/>
    </row>
    <row r="202" spans="1:5" x14ac:dyDescent="0.35">
      <c r="A202" s="27"/>
      <c r="B202" s="27"/>
      <c r="C202" s="27"/>
      <c r="D202" s="36"/>
      <c r="E202" s="259"/>
    </row>
    <row r="203" spans="1:5" x14ac:dyDescent="0.35">
      <c r="A203" s="27"/>
      <c r="B203" s="27"/>
      <c r="C203" s="27"/>
      <c r="D203" s="36"/>
      <c r="E203" s="259"/>
    </row>
    <row r="204" spans="1:5" x14ac:dyDescent="0.35">
      <c r="A204" s="27"/>
      <c r="B204" s="27"/>
      <c r="C204" s="27"/>
      <c r="D204" s="36"/>
      <c r="E204" s="259"/>
    </row>
    <row r="205" spans="1:5" x14ac:dyDescent="0.35">
      <c r="A205" s="27"/>
      <c r="B205" s="27"/>
      <c r="C205" s="27"/>
      <c r="D205" s="36"/>
      <c r="E205" s="259"/>
    </row>
    <row r="206" spans="1:5" x14ac:dyDescent="0.35">
      <c r="A206" s="27"/>
      <c r="B206" s="27"/>
      <c r="C206" s="27"/>
      <c r="D206" s="36"/>
      <c r="E206" s="259"/>
    </row>
    <row r="207" spans="1:5" x14ac:dyDescent="0.35">
      <c r="A207" s="27"/>
      <c r="B207" s="27"/>
      <c r="C207" s="27"/>
      <c r="D207" s="36"/>
      <c r="E207" s="259"/>
    </row>
    <row r="208" spans="1:5" x14ac:dyDescent="0.35">
      <c r="A208" s="27"/>
      <c r="B208" s="27"/>
      <c r="C208" s="27"/>
      <c r="D208" s="36"/>
      <c r="E208" s="259"/>
    </row>
    <row r="209" spans="1:5" x14ac:dyDescent="0.35">
      <c r="A209" s="27"/>
      <c r="B209" s="27"/>
      <c r="C209" s="27"/>
      <c r="D209" s="36"/>
      <c r="E209" s="259"/>
    </row>
    <row r="210" spans="1:5" x14ac:dyDescent="0.35">
      <c r="A210" s="27"/>
      <c r="B210" s="27"/>
      <c r="C210" s="27"/>
      <c r="D210" s="36"/>
      <c r="E210" s="259"/>
    </row>
    <row r="211" spans="1:5" x14ac:dyDescent="0.35">
      <c r="A211" s="27"/>
      <c r="B211" s="27"/>
      <c r="C211" s="27"/>
      <c r="D211" s="36"/>
      <c r="E211" s="259"/>
    </row>
    <row r="212" spans="1:5" x14ac:dyDescent="0.35">
      <c r="A212" s="27"/>
      <c r="B212" s="27"/>
      <c r="C212" s="27"/>
      <c r="D212" s="36"/>
      <c r="E212" s="259"/>
    </row>
    <row r="213" spans="1:5" x14ac:dyDescent="0.35">
      <c r="A213" s="27"/>
      <c r="B213" s="27"/>
      <c r="C213" s="27"/>
      <c r="D213" s="36"/>
      <c r="E213" s="259"/>
    </row>
    <row r="214" spans="1:5" x14ac:dyDescent="0.35">
      <c r="A214" s="27"/>
      <c r="B214" s="27"/>
      <c r="C214" s="27"/>
      <c r="D214" s="36"/>
      <c r="E214" s="259"/>
    </row>
    <row r="215" spans="1:5" x14ac:dyDescent="0.35">
      <c r="A215" s="27"/>
      <c r="B215" s="27"/>
      <c r="C215" s="27"/>
      <c r="D215" s="36"/>
      <c r="E215" s="259"/>
    </row>
    <row r="216" spans="1:5" x14ac:dyDescent="0.35">
      <c r="A216" s="27"/>
      <c r="B216" s="27"/>
      <c r="C216" s="27"/>
      <c r="D216" s="36"/>
      <c r="E216" s="259"/>
    </row>
    <row r="217" spans="1:5" x14ac:dyDescent="0.35">
      <c r="A217" s="27"/>
      <c r="B217" s="27"/>
      <c r="C217" s="27"/>
      <c r="D217" s="36"/>
      <c r="E217" s="259"/>
    </row>
  </sheetData>
  <autoFilter ref="A4:E4" xr:uid="{F10571C4-D048-4D3A-97DF-80ED70A7D3D1}"/>
  <conditionalFormatting sqref="A26 A24:B24">
    <cfRule type="expression" dxfId="8" priority="4" stopIfTrue="1">
      <formula>#REF!="New"</formula>
    </cfRule>
    <cfRule type="expression" dxfId="7" priority="5" stopIfTrue="1">
      <formula>#REF!="Disc"</formula>
    </cfRule>
    <cfRule type="expression" dxfId="6" priority="6" stopIfTrue="1">
      <formula>#REF!="WIP"</formula>
    </cfRule>
  </conditionalFormatting>
  <conditionalFormatting sqref="A27:B27">
    <cfRule type="expression" dxfId="5" priority="1" stopIfTrue="1">
      <formula>#REF!="New"</formula>
    </cfRule>
    <cfRule type="expression" dxfId="4" priority="2" stopIfTrue="1">
      <formula>#REF!="Disc"</formula>
    </cfRule>
    <cfRule type="expression" dxfId="3" priority="3" stopIfTrue="1">
      <formula>#REF!="WIP"</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F103"/>
  <sheetViews>
    <sheetView zoomScale="85" zoomScaleNormal="85" workbookViewId="0">
      <pane xSplit="2" ySplit="4" topLeftCell="C5" activePane="bottomRight" state="frozen"/>
      <selection pane="topRight" activeCell="C1" sqref="C1"/>
      <selection pane="bottomLeft" activeCell="A5" sqref="A5"/>
      <selection pane="bottomRight" activeCell="C6" sqref="C6"/>
    </sheetView>
  </sheetViews>
  <sheetFormatPr defaultColWidth="9.1796875" defaultRowHeight="15.5" x14ac:dyDescent="0.35"/>
  <cols>
    <col min="1" max="1" width="24.7265625" style="63" customWidth="1"/>
    <col min="2" max="2" width="25.7265625" customWidth="1"/>
    <col min="3" max="3" width="80.7265625" customWidth="1"/>
    <col min="4" max="4" width="20.7265625" style="67" customWidth="1"/>
    <col min="5" max="5" width="20.7265625" style="142" customWidth="1"/>
  </cols>
  <sheetData>
    <row r="1" spans="1:6" s="24" customFormat="1" ht="58.5" customHeight="1" x14ac:dyDescent="0.35">
      <c r="A1" s="61"/>
      <c r="B1" s="22"/>
      <c r="C1" s="23"/>
      <c r="D1" s="65"/>
      <c r="E1" s="68"/>
    </row>
    <row r="2" spans="1:6" s="27" customFormat="1" x14ac:dyDescent="0.35">
      <c r="A2" s="311"/>
      <c r="B2" s="311"/>
      <c r="C2" s="311"/>
      <c r="D2" s="311"/>
      <c r="E2" s="69"/>
    </row>
    <row r="3" spans="1:6" s="32" customFormat="1" ht="32.5" x14ac:dyDescent="0.35">
      <c r="A3" s="62"/>
      <c r="B3" s="28"/>
      <c r="C3" s="45" t="s">
        <v>1213</v>
      </c>
      <c r="D3" s="66"/>
      <c r="E3" s="66"/>
    </row>
    <row r="4" spans="1:6" s="32" customFormat="1" ht="40" customHeight="1" x14ac:dyDescent="0.35">
      <c r="A4" s="64" t="s">
        <v>39</v>
      </c>
      <c r="B4" s="64" t="s">
        <v>40</v>
      </c>
      <c r="C4" s="76" t="s">
        <v>1214</v>
      </c>
      <c r="D4" s="76" t="s">
        <v>42</v>
      </c>
      <c r="E4" s="76" t="s">
        <v>44</v>
      </c>
    </row>
    <row r="5" spans="1:6" s="32" customFormat="1" x14ac:dyDescent="0.35">
      <c r="A5" s="46"/>
      <c r="B5" s="46"/>
      <c r="C5" s="46" t="s">
        <v>1215</v>
      </c>
      <c r="D5" s="46"/>
      <c r="E5" s="46"/>
    </row>
    <row r="6" spans="1:6" s="32" customFormat="1" ht="76.5" customHeight="1" x14ac:dyDescent="0.35">
      <c r="A6" s="235" t="s">
        <v>1361</v>
      </c>
      <c r="B6" s="201"/>
      <c r="C6" s="236" t="s">
        <v>1216</v>
      </c>
      <c r="D6" s="237">
        <v>587</v>
      </c>
      <c r="E6" s="231"/>
    </row>
    <row r="7" spans="1:6" s="32" customFormat="1" ht="76.5" customHeight="1" x14ac:dyDescent="0.35">
      <c r="A7" s="235" t="s">
        <v>1362</v>
      </c>
      <c r="B7" s="201"/>
      <c r="C7" s="236" t="s">
        <v>1484</v>
      </c>
      <c r="D7" s="237">
        <v>885</v>
      </c>
      <c r="E7" s="231"/>
    </row>
    <row r="8" spans="1:6" s="289" customFormat="1" ht="60" customHeight="1" x14ac:dyDescent="0.35">
      <c r="A8" s="46"/>
      <c r="B8" s="46"/>
      <c r="C8" s="46" t="s">
        <v>1673</v>
      </c>
      <c r="D8" s="46"/>
      <c r="E8" s="46"/>
      <c r="F8" s="32"/>
    </row>
    <row r="9" spans="1:6" s="289" customFormat="1" ht="162.5" x14ac:dyDescent="0.35">
      <c r="A9" s="300" t="s">
        <v>1668</v>
      </c>
      <c r="B9" s="294"/>
      <c r="C9" s="236" t="s">
        <v>1663</v>
      </c>
      <c r="D9" s="237">
        <v>1666</v>
      </c>
      <c r="E9" s="298" t="s">
        <v>1639</v>
      </c>
      <c r="F9" s="288"/>
    </row>
    <row r="10" spans="1:6" s="289" customFormat="1" ht="162.5" x14ac:dyDescent="0.35">
      <c r="A10" s="300" t="s">
        <v>1669</v>
      </c>
      <c r="B10" s="294"/>
      <c r="C10" s="295" t="s">
        <v>1664</v>
      </c>
      <c r="D10" s="237">
        <v>1435</v>
      </c>
      <c r="E10" s="298" t="s">
        <v>1639</v>
      </c>
      <c r="F10" s="288"/>
    </row>
    <row r="11" spans="1:6" s="289" customFormat="1" ht="162.5" x14ac:dyDescent="0.35">
      <c r="A11" s="300" t="s">
        <v>1670</v>
      </c>
      <c r="B11" s="294"/>
      <c r="C11" s="295" t="s">
        <v>1665</v>
      </c>
      <c r="D11" s="237">
        <v>1873</v>
      </c>
      <c r="E11" s="298" t="s">
        <v>1639</v>
      </c>
      <c r="F11" s="288"/>
    </row>
    <row r="12" spans="1:6" s="289" customFormat="1" ht="162.5" x14ac:dyDescent="0.35">
      <c r="A12" s="300" t="s">
        <v>1671</v>
      </c>
      <c r="B12" s="294"/>
      <c r="C12" s="295" t="s">
        <v>1666</v>
      </c>
      <c r="D12" s="237">
        <v>2129</v>
      </c>
      <c r="E12" s="298" t="s">
        <v>1639</v>
      </c>
      <c r="F12" s="288"/>
    </row>
    <row r="13" spans="1:6" s="289" customFormat="1" ht="175" x14ac:dyDescent="0.35">
      <c r="A13" s="300" t="s">
        <v>1672</v>
      </c>
      <c r="B13" s="297"/>
      <c r="C13" s="295" t="s">
        <v>1667</v>
      </c>
      <c r="D13" s="237">
        <v>2960</v>
      </c>
      <c r="E13" s="298" t="s">
        <v>1639</v>
      </c>
      <c r="F13" s="288"/>
    </row>
    <row r="14" spans="1:6" ht="60" customHeight="1" x14ac:dyDescent="0.35">
      <c r="A14" s="46"/>
      <c r="B14" s="46"/>
      <c r="C14" s="46" t="s">
        <v>1662</v>
      </c>
      <c r="D14" s="46"/>
      <c r="E14" s="46"/>
    </row>
    <row r="15" spans="1:6" ht="325" x14ac:dyDescent="0.35">
      <c r="A15" s="238"/>
      <c r="B15" s="238"/>
      <c r="C15" s="234" t="s">
        <v>1700</v>
      </c>
      <c r="D15" s="238"/>
      <c r="E15" s="238"/>
    </row>
    <row r="16" spans="1:6" x14ac:dyDescent="0.35">
      <c r="A16" s="235" t="s">
        <v>1363</v>
      </c>
      <c r="B16" s="208"/>
      <c r="C16" s="236" t="s">
        <v>1217</v>
      </c>
      <c r="D16" s="237">
        <v>3640</v>
      </c>
      <c r="E16" s="250"/>
    </row>
    <row r="17" spans="1:5" x14ac:dyDescent="0.35">
      <c r="A17" s="235" t="s">
        <v>1364</v>
      </c>
      <c r="B17" s="208"/>
      <c r="C17" s="236" t="s">
        <v>1218</v>
      </c>
      <c r="D17" s="237">
        <v>4177</v>
      </c>
      <c r="E17" s="250"/>
    </row>
    <row r="18" spans="1:5" x14ac:dyDescent="0.35">
      <c r="A18" s="235" t="s">
        <v>1365</v>
      </c>
      <c r="B18" s="208"/>
      <c r="C18" s="236" t="s">
        <v>1219</v>
      </c>
      <c r="D18" s="237">
        <v>4994</v>
      </c>
      <c r="E18" s="250"/>
    </row>
    <row r="19" spans="1:5" ht="14.5" x14ac:dyDescent="0.35">
      <c r="A19" s="238"/>
      <c r="B19" s="238"/>
      <c r="C19" s="234" t="s">
        <v>1699</v>
      </c>
      <c r="D19" s="238"/>
      <c r="E19" s="238"/>
    </row>
    <row r="20" spans="1:5" x14ac:dyDescent="0.35">
      <c r="A20" s="235" t="s">
        <v>1366</v>
      </c>
      <c r="B20" s="207"/>
      <c r="C20" s="236" t="s">
        <v>1220</v>
      </c>
      <c r="D20" s="237">
        <v>5275</v>
      </c>
      <c r="E20" s="249"/>
    </row>
    <row r="21" spans="1:5" x14ac:dyDescent="0.35">
      <c r="A21" s="235" t="s">
        <v>1367</v>
      </c>
      <c r="B21" s="207"/>
      <c r="C21" s="236" t="s">
        <v>1221</v>
      </c>
      <c r="D21" s="237">
        <v>5966</v>
      </c>
      <c r="E21" s="249"/>
    </row>
    <row r="22" spans="1:5" x14ac:dyDescent="0.35">
      <c r="A22" s="235" t="s">
        <v>1368</v>
      </c>
      <c r="B22" s="207"/>
      <c r="C22" s="236" t="s">
        <v>1222</v>
      </c>
      <c r="D22" s="237">
        <v>6957</v>
      </c>
      <c r="E22" s="249"/>
    </row>
    <row r="23" spans="1:5" ht="60" customHeight="1" x14ac:dyDescent="0.35">
      <c r="A23" s="238"/>
      <c r="B23" s="238"/>
      <c r="C23" s="234" t="s">
        <v>1223</v>
      </c>
      <c r="D23" s="238"/>
      <c r="E23" s="238"/>
    </row>
    <row r="24" spans="1:5" x14ac:dyDescent="0.35">
      <c r="A24" s="235" t="s">
        <v>1369</v>
      </c>
      <c r="B24" s="208"/>
      <c r="C24" s="236" t="s">
        <v>1224</v>
      </c>
      <c r="D24" s="237">
        <v>530</v>
      </c>
      <c r="E24" s="250"/>
    </row>
    <row r="25" spans="1:5" x14ac:dyDescent="0.35">
      <c r="A25" s="235" t="s">
        <v>1370</v>
      </c>
      <c r="B25" s="208"/>
      <c r="C25" s="236" t="s">
        <v>1225</v>
      </c>
      <c r="D25" s="237">
        <v>733</v>
      </c>
      <c r="E25" s="250"/>
    </row>
    <row r="26" spans="1:5" x14ac:dyDescent="0.35">
      <c r="A26" s="235" t="s">
        <v>1371</v>
      </c>
      <c r="B26" s="208"/>
      <c r="C26" s="236" t="s">
        <v>1226</v>
      </c>
      <c r="D26" s="237">
        <v>1263</v>
      </c>
      <c r="E26" s="250"/>
    </row>
    <row r="27" spans="1:5" x14ac:dyDescent="0.35">
      <c r="A27" s="235" t="s">
        <v>1372</v>
      </c>
      <c r="B27" s="208"/>
      <c r="C27" s="236" t="s">
        <v>1227</v>
      </c>
      <c r="D27" s="237">
        <v>1817</v>
      </c>
      <c r="E27" s="250"/>
    </row>
    <row r="28" spans="1:5" x14ac:dyDescent="0.35">
      <c r="A28" s="235" t="s">
        <v>1373</v>
      </c>
      <c r="B28" s="208"/>
      <c r="C28" s="236" t="s">
        <v>1228</v>
      </c>
      <c r="D28" s="237">
        <v>2207</v>
      </c>
      <c r="E28" s="250"/>
    </row>
    <row r="29" spans="1:5" x14ac:dyDescent="0.35">
      <c r="A29" s="235" t="s">
        <v>1374</v>
      </c>
      <c r="B29" s="208"/>
      <c r="C29" s="236" t="s">
        <v>1229</v>
      </c>
      <c r="D29" s="237">
        <v>3009</v>
      </c>
      <c r="E29" s="250"/>
    </row>
    <row r="30" spans="1:5" x14ac:dyDescent="0.35">
      <c r="A30" s="235" t="s">
        <v>1375</v>
      </c>
      <c r="B30" s="208"/>
      <c r="C30" s="236" t="s">
        <v>1230</v>
      </c>
      <c r="D30" s="237">
        <v>473</v>
      </c>
      <c r="E30" s="250"/>
    </row>
    <row r="31" spans="1:5" x14ac:dyDescent="0.35">
      <c r="A31" s="235" t="s">
        <v>1376</v>
      </c>
      <c r="B31" s="208"/>
      <c r="C31" s="236" t="s">
        <v>1231</v>
      </c>
      <c r="D31" s="237">
        <v>679</v>
      </c>
      <c r="E31" s="250"/>
    </row>
    <row r="32" spans="1:5" x14ac:dyDescent="0.35">
      <c r="A32" s="235" t="s">
        <v>1377</v>
      </c>
      <c r="B32" s="208"/>
      <c r="C32" s="236" t="s">
        <v>1232</v>
      </c>
      <c r="D32" s="237">
        <v>1220</v>
      </c>
      <c r="E32" s="250"/>
    </row>
    <row r="33" spans="1:5" x14ac:dyDescent="0.35">
      <c r="A33" s="235" t="s">
        <v>1378</v>
      </c>
      <c r="B33" s="208"/>
      <c r="C33" s="236" t="s">
        <v>1233</v>
      </c>
      <c r="D33" s="237">
        <v>1784</v>
      </c>
      <c r="E33" s="250"/>
    </row>
    <row r="34" spans="1:5" x14ac:dyDescent="0.35">
      <c r="A34" s="235" t="s">
        <v>1379</v>
      </c>
      <c r="B34" s="208"/>
      <c r="C34" s="236" t="s">
        <v>1234</v>
      </c>
      <c r="D34" s="237">
        <v>2120</v>
      </c>
      <c r="E34" s="250"/>
    </row>
    <row r="35" spans="1:5" x14ac:dyDescent="0.35">
      <c r="A35" s="235" t="s">
        <v>1380</v>
      </c>
      <c r="B35" s="208"/>
      <c r="C35" s="236" t="s">
        <v>1235</v>
      </c>
      <c r="D35" s="237">
        <v>2925</v>
      </c>
      <c r="E35" s="250"/>
    </row>
    <row r="36" spans="1:5" ht="15.75" customHeight="1" x14ac:dyDescent="0.35">
      <c r="A36" s="238"/>
      <c r="B36" s="238"/>
      <c r="C36" s="234" t="s">
        <v>1236</v>
      </c>
      <c r="D36" s="238"/>
      <c r="E36" s="238"/>
    </row>
    <row r="37" spans="1:5" ht="36.75" customHeight="1" x14ac:dyDescent="0.35">
      <c r="A37" s="235" t="s">
        <v>1237</v>
      </c>
      <c r="B37" s="207"/>
      <c r="C37" s="236" t="s">
        <v>1238</v>
      </c>
      <c r="D37" s="237">
        <v>473</v>
      </c>
      <c r="E37" s="249"/>
    </row>
    <row r="38" spans="1:5" ht="44.15" customHeight="1" x14ac:dyDescent="0.35">
      <c r="A38" s="235" t="s">
        <v>1381</v>
      </c>
      <c r="B38" s="207"/>
      <c r="C38" s="236" t="s">
        <v>1239</v>
      </c>
      <c r="D38" s="237">
        <v>771</v>
      </c>
      <c r="E38" s="249"/>
    </row>
    <row r="39" spans="1:5" ht="44.15" customHeight="1" x14ac:dyDescent="0.35">
      <c r="A39" s="235" t="s">
        <v>1382</v>
      </c>
      <c r="B39" s="207"/>
      <c r="C39" s="236" t="s">
        <v>1240</v>
      </c>
      <c r="D39" s="237">
        <v>386</v>
      </c>
      <c r="E39" s="249"/>
    </row>
    <row r="40" spans="1:5" ht="44.15" customHeight="1" x14ac:dyDescent="0.35">
      <c r="A40" s="235" t="s">
        <v>1383</v>
      </c>
      <c r="B40" s="207"/>
      <c r="C40" s="236" t="s">
        <v>1241</v>
      </c>
      <c r="D40" s="237">
        <v>309</v>
      </c>
      <c r="E40" s="249"/>
    </row>
    <row r="41" spans="1:5" ht="44.15" customHeight="1" x14ac:dyDescent="0.35">
      <c r="A41" s="235" t="s">
        <v>1384</v>
      </c>
      <c r="B41" s="207"/>
      <c r="C41" s="236" t="s">
        <v>1242</v>
      </c>
      <c r="D41" s="237">
        <v>232</v>
      </c>
      <c r="E41" s="249"/>
    </row>
    <row r="42" spans="1:5" ht="44.15" customHeight="1" x14ac:dyDescent="0.35">
      <c r="A42" s="235" t="s">
        <v>1385</v>
      </c>
      <c r="B42" s="207"/>
      <c r="C42" s="236" t="s">
        <v>1243</v>
      </c>
      <c r="D42" s="237">
        <v>232</v>
      </c>
      <c r="E42" s="249"/>
    </row>
    <row r="43" spans="1:5" ht="44.15" customHeight="1" x14ac:dyDescent="0.35">
      <c r="A43" s="235" t="s">
        <v>1386</v>
      </c>
      <c r="B43" s="207"/>
      <c r="C43" s="236" t="s">
        <v>1244</v>
      </c>
      <c r="D43" s="237">
        <v>781</v>
      </c>
      <c r="E43" s="249"/>
    </row>
    <row r="44" spans="1:5" ht="44.15" customHeight="1" x14ac:dyDescent="0.35">
      <c r="A44" s="235" t="s">
        <v>1387</v>
      </c>
      <c r="B44" s="207"/>
      <c r="C44" s="236" t="s">
        <v>1245</v>
      </c>
      <c r="D44" s="237">
        <v>527</v>
      </c>
      <c r="E44" s="249"/>
    </row>
    <row r="45" spans="1:5" ht="44.15" customHeight="1" x14ac:dyDescent="0.35">
      <c r="A45" s="235" t="s">
        <v>1388</v>
      </c>
      <c r="B45" s="207"/>
      <c r="C45" s="236" t="s">
        <v>1246</v>
      </c>
      <c r="D45" s="237">
        <v>1362</v>
      </c>
      <c r="E45" s="249"/>
    </row>
    <row r="46" spans="1:5" ht="44.15" customHeight="1" x14ac:dyDescent="0.35">
      <c r="A46" s="235" t="s">
        <v>1389</v>
      </c>
      <c r="B46" s="207"/>
      <c r="C46" s="236" t="s">
        <v>1247</v>
      </c>
      <c r="D46" s="237">
        <v>259</v>
      </c>
      <c r="E46" s="249"/>
    </row>
    <row r="47" spans="1:5" ht="44.15" customHeight="1" x14ac:dyDescent="0.35">
      <c r="A47" s="235" t="s">
        <v>1390</v>
      </c>
      <c r="B47" s="207"/>
      <c r="C47" s="236" t="s">
        <v>1248</v>
      </c>
      <c r="D47" s="237">
        <v>684</v>
      </c>
      <c r="E47" s="249"/>
    </row>
    <row r="48" spans="1:5" ht="44.15" customHeight="1" x14ac:dyDescent="0.35">
      <c r="A48" s="235" t="s">
        <v>1391</v>
      </c>
      <c r="B48" s="207"/>
      <c r="C48" s="236" t="s">
        <v>1249</v>
      </c>
      <c r="D48" s="237">
        <v>341</v>
      </c>
      <c r="E48" s="249"/>
    </row>
    <row r="49" spans="1:5" ht="44.15" customHeight="1" x14ac:dyDescent="0.35">
      <c r="A49" s="235" t="s">
        <v>1392</v>
      </c>
      <c r="B49" s="207"/>
      <c r="C49" s="236" t="s">
        <v>1250</v>
      </c>
      <c r="D49" s="237">
        <v>1128</v>
      </c>
      <c r="E49" s="249"/>
    </row>
    <row r="50" spans="1:5" ht="44.15" customHeight="1" x14ac:dyDescent="0.35">
      <c r="A50" s="235" t="s">
        <v>1393</v>
      </c>
      <c r="B50" s="207"/>
      <c r="C50" s="236" t="s">
        <v>1251</v>
      </c>
      <c r="D50" s="237">
        <v>2040</v>
      </c>
      <c r="E50" s="249"/>
    </row>
    <row r="51" spans="1:5" ht="44.15" customHeight="1" x14ac:dyDescent="0.35">
      <c r="A51" s="235" t="s">
        <v>1394</v>
      </c>
      <c r="B51" s="207"/>
      <c r="C51" s="236" t="s">
        <v>1252</v>
      </c>
      <c r="D51" s="237">
        <v>664</v>
      </c>
      <c r="E51" s="249"/>
    </row>
    <row r="52" spans="1:5" ht="44.15" customHeight="1" x14ac:dyDescent="0.35">
      <c r="A52" s="235" t="s">
        <v>1395</v>
      </c>
      <c r="B52" s="207"/>
      <c r="C52" s="236" t="s">
        <v>1253</v>
      </c>
      <c r="D52" s="237">
        <v>1178</v>
      </c>
      <c r="E52" s="249"/>
    </row>
    <row r="53" spans="1:5" ht="44.15" customHeight="1" x14ac:dyDescent="0.35">
      <c r="A53" s="235" t="s">
        <v>1396</v>
      </c>
      <c r="B53" s="207"/>
      <c r="C53" s="236" t="s">
        <v>1254</v>
      </c>
      <c r="D53" s="237">
        <v>1645</v>
      </c>
      <c r="E53" s="249"/>
    </row>
    <row r="54" spans="1:5" ht="14.5" x14ac:dyDescent="0.35">
      <c r="A54" s="46"/>
      <c r="B54" s="46"/>
      <c r="C54" s="46" t="s">
        <v>1255</v>
      </c>
      <c r="D54" s="46"/>
      <c r="E54" s="46"/>
    </row>
    <row r="55" spans="1:5" ht="44.15" customHeight="1" x14ac:dyDescent="0.35">
      <c r="A55" s="235" t="s">
        <v>1397</v>
      </c>
      <c r="B55" s="207"/>
      <c r="C55" s="236" t="s">
        <v>1256</v>
      </c>
      <c r="D55" s="237">
        <v>465</v>
      </c>
      <c r="E55" s="249"/>
    </row>
    <row r="56" spans="1:5" ht="44.15" customHeight="1" x14ac:dyDescent="0.35">
      <c r="A56" s="235" t="s">
        <v>1398</v>
      </c>
      <c r="B56" s="207"/>
      <c r="C56" s="236" t="s">
        <v>1257</v>
      </c>
      <c r="D56" s="237">
        <v>753</v>
      </c>
      <c r="E56" s="249"/>
    </row>
    <row r="57" spans="1:5" ht="44.15" customHeight="1" x14ac:dyDescent="0.35">
      <c r="A57" s="235" t="s">
        <v>1399</v>
      </c>
      <c r="B57" s="207"/>
      <c r="C57" s="236" t="s">
        <v>1258</v>
      </c>
      <c r="D57" s="237">
        <v>927</v>
      </c>
      <c r="E57" s="249"/>
    </row>
    <row r="58" spans="1:5" ht="44.15" customHeight="1" x14ac:dyDescent="0.35">
      <c r="A58" s="235" t="s">
        <v>1400</v>
      </c>
      <c r="B58" s="207"/>
      <c r="C58" s="236" t="s">
        <v>1259</v>
      </c>
      <c r="D58" s="237">
        <v>1712</v>
      </c>
      <c r="E58" s="249"/>
    </row>
    <row r="59" spans="1:5" ht="44.15" customHeight="1" x14ac:dyDescent="0.35">
      <c r="A59" s="235" t="s">
        <v>1401</v>
      </c>
      <c r="B59" s="207"/>
      <c r="C59" s="236" t="s">
        <v>1260</v>
      </c>
      <c r="D59" s="237">
        <v>3161</v>
      </c>
      <c r="E59" s="249"/>
    </row>
    <row r="60" spans="1:5" ht="44.15" customHeight="1" x14ac:dyDescent="0.35">
      <c r="A60" s="235" t="s">
        <v>1402</v>
      </c>
      <c r="B60" s="207"/>
      <c r="C60" s="236" t="s">
        <v>1261</v>
      </c>
      <c r="D60" s="237">
        <v>11859</v>
      </c>
      <c r="E60" s="249"/>
    </row>
    <row r="61" spans="1:5" ht="44.15" customHeight="1" x14ac:dyDescent="0.35">
      <c r="A61" s="235" t="s">
        <v>1403</v>
      </c>
      <c r="B61" s="207"/>
      <c r="C61" s="236" t="s">
        <v>1262</v>
      </c>
      <c r="D61" s="237">
        <v>20758</v>
      </c>
      <c r="E61" s="249"/>
    </row>
    <row r="62" spans="1:5" ht="44.15" customHeight="1" x14ac:dyDescent="0.35">
      <c r="A62" s="235" t="s">
        <v>1404</v>
      </c>
      <c r="B62" s="207"/>
      <c r="C62" s="236" t="s">
        <v>1263</v>
      </c>
      <c r="D62" s="237">
        <v>696</v>
      </c>
      <c r="E62" s="249"/>
    </row>
    <row r="63" spans="1:5" ht="44.15" customHeight="1" x14ac:dyDescent="0.35">
      <c r="A63" s="235" t="s">
        <v>1405</v>
      </c>
      <c r="B63" s="207"/>
      <c r="C63" s="236" t="s">
        <v>1264</v>
      </c>
      <c r="D63" s="237">
        <v>1364</v>
      </c>
      <c r="E63" s="249"/>
    </row>
    <row r="64" spans="1:5" ht="44.15" customHeight="1" x14ac:dyDescent="0.35">
      <c r="A64" s="235" t="s">
        <v>1406</v>
      </c>
      <c r="B64" s="207"/>
      <c r="C64" s="236" t="s">
        <v>1265</v>
      </c>
      <c r="D64" s="237">
        <v>2671</v>
      </c>
      <c r="E64" s="249"/>
    </row>
    <row r="65" spans="1:5" ht="44.15" customHeight="1" x14ac:dyDescent="0.35">
      <c r="A65" s="235" t="s">
        <v>1407</v>
      </c>
      <c r="B65" s="207"/>
      <c r="C65" s="236" t="s">
        <v>1266</v>
      </c>
      <c r="D65" s="237">
        <v>5176</v>
      </c>
      <c r="E65" s="249"/>
    </row>
    <row r="66" spans="1:5" ht="44.15" customHeight="1" x14ac:dyDescent="0.35">
      <c r="A66" s="235" t="s">
        <v>1408</v>
      </c>
      <c r="B66" s="301"/>
      <c r="C66" s="236" t="s">
        <v>1267</v>
      </c>
      <c r="D66" s="237">
        <v>10018</v>
      </c>
      <c r="E66" s="249"/>
    </row>
    <row r="67" spans="1:5" ht="44.15" customHeight="1" x14ac:dyDescent="0.35">
      <c r="A67" s="235" t="s">
        <v>1409</v>
      </c>
      <c r="B67" s="301"/>
      <c r="C67" s="236" t="s">
        <v>1268</v>
      </c>
      <c r="D67" s="237">
        <v>19367</v>
      </c>
      <c r="E67" s="249"/>
    </row>
    <row r="68" spans="1:5" ht="44.15" customHeight="1" x14ac:dyDescent="0.35">
      <c r="A68" s="235" t="s">
        <v>1410</v>
      </c>
      <c r="B68" s="301"/>
      <c r="C68" s="236" t="s">
        <v>1269</v>
      </c>
      <c r="D68" s="237">
        <v>37399</v>
      </c>
      <c r="E68" s="249"/>
    </row>
    <row r="69" spans="1:5" ht="44.15" customHeight="1" x14ac:dyDescent="0.35">
      <c r="A69" s="235" t="s">
        <v>1411</v>
      </c>
      <c r="B69" s="301"/>
      <c r="C69" s="236" t="s">
        <v>1270</v>
      </c>
      <c r="D69" s="237">
        <v>71234</v>
      </c>
      <c r="E69" s="249"/>
    </row>
    <row r="70" spans="1:5" ht="44.15" customHeight="1" x14ac:dyDescent="0.35">
      <c r="A70" s="235" t="s">
        <v>1412</v>
      </c>
      <c r="B70" s="301"/>
      <c r="C70" s="236" t="s">
        <v>1271</v>
      </c>
      <c r="D70" s="237"/>
      <c r="E70" s="249"/>
    </row>
    <row r="71" spans="1:5" ht="44.15" customHeight="1" x14ac:dyDescent="0.35">
      <c r="A71" s="235" t="s">
        <v>1413</v>
      </c>
      <c r="B71" s="301"/>
      <c r="C71" s="236" t="s">
        <v>1272</v>
      </c>
      <c r="D71" s="237">
        <v>696</v>
      </c>
      <c r="E71" s="249"/>
    </row>
    <row r="72" spans="1:5" ht="44.15" customHeight="1" x14ac:dyDescent="0.35">
      <c r="A72" s="235" t="s">
        <v>1414</v>
      </c>
      <c r="B72" s="301"/>
      <c r="C72" s="236" t="s">
        <v>1273</v>
      </c>
      <c r="D72" s="237">
        <v>1364</v>
      </c>
      <c r="E72" s="249"/>
    </row>
    <row r="73" spans="1:5" ht="44.15" customHeight="1" x14ac:dyDescent="0.35">
      <c r="A73" s="235" t="s">
        <v>1415</v>
      </c>
      <c r="B73" s="207"/>
      <c r="C73" s="236" t="s">
        <v>1274</v>
      </c>
      <c r="D73" s="237">
        <v>2671</v>
      </c>
      <c r="E73" s="249"/>
    </row>
    <row r="74" spans="1:5" ht="44.15" customHeight="1" x14ac:dyDescent="0.35">
      <c r="A74" s="235" t="s">
        <v>1416</v>
      </c>
      <c r="B74" s="207"/>
      <c r="C74" s="236" t="s">
        <v>1275</v>
      </c>
      <c r="D74" s="237">
        <v>5176</v>
      </c>
      <c r="E74" s="249"/>
    </row>
    <row r="75" spans="1:5" ht="44.15" customHeight="1" x14ac:dyDescent="0.35">
      <c r="A75" s="235" t="s">
        <v>1417</v>
      </c>
      <c r="B75" s="207"/>
      <c r="C75" s="236" t="s">
        <v>1276</v>
      </c>
      <c r="D75" s="237">
        <v>10018</v>
      </c>
      <c r="E75" s="249"/>
    </row>
    <row r="76" spans="1:5" ht="44.15" customHeight="1" x14ac:dyDescent="0.35">
      <c r="A76" s="235" t="s">
        <v>1418</v>
      </c>
      <c r="B76" s="207"/>
      <c r="C76" s="236" t="s">
        <v>1277</v>
      </c>
      <c r="D76" s="237">
        <v>19367</v>
      </c>
      <c r="E76" s="249"/>
    </row>
    <row r="77" spans="1:5" ht="44.15" customHeight="1" x14ac:dyDescent="0.35">
      <c r="A77" s="235" t="s">
        <v>1419</v>
      </c>
      <c r="B77" s="207"/>
      <c r="C77" s="236" t="s">
        <v>1278</v>
      </c>
      <c r="D77" s="237">
        <v>37399</v>
      </c>
      <c r="E77" s="249"/>
    </row>
    <row r="78" spans="1:5" ht="44.15" customHeight="1" x14ac:dyDescent="0.35">
      <c r="A78" s="235" t="s">
        <v>1420</v>
      </c>
      <c r="B78" s="207"/>
      <c r="C78" s="236" t="s">
        <v>1279</v>
      </c>
      <c r="D78" s="237">
        <v>71234</v>
      </c>
      <c r="E78" s="249"/>
    </row>
    <row r="79" spans="1:5" ht="44.15" customHeight="1" x14ac:dyDescent="0.35">
      <c r="A79" s="235" t="s">
        <v>1421</v>
      </c>
      <c r="B79" s="207"/>
      <c r="C79" s="236" t="s">
        <v>1280</v>
      </c>
      <c r="D79" s="237">
        <v>391</v>
      </c>
      <c r="E79" s="249"/>
    </row>
    <row r="80" spans="1:5" ht="15.75" customHeight="1" x14ac:dyDescent="0.35">
      <c r="A80" s="46"/>
      <c r="B80" s="46"/>
      <c r="C80" s="46" t="s">
        <v>1483</v>
      </c>
      <c r="D80" s="46"/>
      <c r="E80" s="46"/>
    </row>
    <row r="81" spans="1:5" ht="44.15" customHeight="1" x14ac:dyDescent="0.35">
      <c r="A81" s="235" t="s">
        <v>1447</v>
      </c>
      <c r="B81" s="207"/>
      <c r="C81" s="236" t="s">
        <v>1449</v>
      </c>
      <c r="D81" s="237"/>
      <c r="E81" s="249"/>
    </row>
    <row r="82" spans="1:5" ht="44.15" customHeight="1" x14ac:dyDescent="0.35">
      <c r="A82" s="235" t="s">
        <v>701</v>
      </c>
      <c r="B82" s="207"/>
      <c r="C82" s="236" t="s">
        <v>1448</v>
      </c>
      <c r="D82" s="237">
        <v>787</v>
      </c>
      <c r="E82" s="249"/>
    </row>
    <row r="83" spans="1:5" ht="44.15" customHeight="1" x14ac:dyDescent="0.35">
      <c r="A83" s="235" t="s">
        <v>1500</v>
      </c>
      <c r="B83" s="207"/>
      <c r="C83" s="236" t="s">
        <v>1450</v>
      </c>
      <c r="D83" s="237">
        <v>1543.04</v>
      </c>
      <c r="E83" s="249"/>
    </row>
    <row r="84" spans="1:5" ht="44.15" customHeight="1" x14ac:dyDescent="0.35">
      <c r="A84" s="235" t="s">
        <v>702</v>
      </c>
      <c r="B84" s="207"/>
      <c r="C84" s="236" t="s">
        <v>1451</v>
      </c>
      <c r="D84" s="237">
        <v>3000</v>
      </c>
      <c r="E84" s="249"/>
    </row>
    <row r="85" spans="1:5" ht="44.15" customHeight="1" x14ac:dyDescent="0.35">
      <c r="A85" s="235" t="s">
        <v>1501</v>
      </c>
      <c r="B85" s="207"/>
      <c r="C85" s="236" t="s">
        <v>1452</v>
      </c>
      <c r="D85" s="237">
        <v>5845.13</v>
      </c>
      <c r="E85" s="249"/>
    </row>
    <row r="86" spans="1:5" ht="44.15" customHeight="1" x14ac:dyDescent="0.35">
      <c r="A86" s="235" t="s">
        <v>1502</v>
      </c>
      <c r="B86" s="207"/>
      <c r="C86" s="236" t="s">
        <v>1453</v>
      </c>
      <c r="D86" s="237">
        <v>11318.97</v>
      </c>
      <c r="E86" s="249"/>
    </row>
    <row r="87" spans="1:5" ht="44.15" customHeight="1" x14ac:dyDescent="0.35">
      <c r="A87" s="235" t="s">
        <v>1503</v>
      </c>
      <c r="B87" s="207"/>
      <c r="C87" s="236" t="s">
        <v>1454</v>
      </c>
      <c r="D87" s="237">
        <v>21881.75</v>
      </c>
      <c r="E87" s="249"/>
    </row>
    <row r="88" spans="1:5" ht="44.15" customHeight="1" x14ac:dyDescent="0.35">
      <c r="A88" s="235" t="s">
        <v>1504</v>
      </c>
      <c r="B88" s="207"/>
      <c r="C88" s="236" t="s">
        <v>1455</v>
      </c>
      <c r="D88" s="237">
        <v>42261.35</v>
      </c>
      <c r="E88" s="249"/>
    </row>
    <row r="89" spans="1:5" ht="44.15" customHeight="1" x14ac:dyDescent="0.35">
      <c r="A89" s="235" t="s">
        <v>1505</v>
      </c>
      <c r="B89" s="207"/>
      <c r="C89" s="236" t="s">
        <v>1456</v>
      </c>
      <c r="D89" s="237">
        <v>80493.100000000006</v>
      </c>
      <c r="E89" s="249"/>
    </row>
    <row r="90" spans="1:5" ht="44.15" customHeight="1" x14ac:dyDescent="0.35">
      <c r="A90" s="235" t="s">
        <v>1457</v>
      </c>
      <c r="B90" s="207"/>
      <c r="C90" s="236" t="s">
        <v>1466</v>
      </c>
      <c r="D90" s="237"/>
      <c r="E90" s="249"/>
    </row>
    <row r="91" spans="1:5" ht="44.15" customHeight="1" x14ac:dyDescent="0.35">
      <c r="A91" s="235" t="s">
        <v>1458</v>
      </c>
      <c r="B91" s="207"/>
      <c r="C91" s="236" t="s">
        <v>1467</v>
      </c>
      <c r="D91" s="237">
        <v>786.85</v>
      </c>
      <c r="E91" s="249"/>
    </row>
    <row r="92" spans="1:5" ht="44.15" customHeight="1" x14ac:dyDescent="0.35">
      <c r="A92" s="235" t="s">
        <v>1459</v>
      </c>
      <c r="B92" s="207"/>
      <c r="C92" s="236" t="s">
        <v>1468</v>
      </c>
      <c r="D92" s="237">
        <v>1543.04</v>
      </c>
      <c r="E92" s="249"/>
    </row>
    <row r="93" spans="1:5" ht="44.15" customHeight="1" x14ac:dyDescent="0.35">
      <c r="A93" s="235" t="s">
        <v>1460</v>
      </c>
      <c r="B93" s="207"/>
      <c r="C93" s="236" t="s">
        <v>1469</v>
      </c>
      <c r="D93" s="237">
        <v>3014.54</v>
      </c>
      <c r="E93" s="249"/>
    </row>
    <row r="94" spans="1:5" ht="44.15" customHeight="1" x14ac:dyDescent="0.35">
      <c r="A94" s="235" t="s">
        <v>1461</v>
      </c>
      <c r="B94" s="207"/>
      <c r="C94" s="236" t="s">
        <v>1470</v>
      </c>
      <c r="D94" s="237">
        <v>5845.13</v>
      </c>
      <c r="E94" s="249"/>
    </row>
    <row r="95" spans="1:5" ht="44.15" customHeight="1" x14ac:dyDescent="0.35">
      <c r="A95" s="235" t="s">
        <v>1462</v>
      </c>
      <c r="B95" s="207"/>
      <c r="C95" s="236" t="s">
        <v>1471</v>
      </c>
      <c r="D95" s="237">
        <v>11318.97</v>
      </c>
      <c r="E95" s="249"/>
    </row>
    <row r="96" spans="1:5" ht="44.15" customHeight="1" x14ac:dyDescent="0.35">
      <c r="A96" s="235" t="s">
        <v>1463</v>
      </c>
      <c r="B96" s="207"/>
      <c r="C96" s="236" t="s">
        <v>1472</v>
      </c>
      <c r="D96" s="237">
        <v>21881.75</v>
      </c>
      <c r="E96" s="249"/>
    </row>
    <row r="97" spans="1:5" ht="44.15" customHeight="1" x14ac:dyDescent="0.35">
      <c r="A97" s="235" t="s">
        <v>1464</v>
      </c>
      <c r="B97" s="207"/>
      <c r="C97" s="236" t="s">
        <v>1473</v>
      </c>
      <c r="D97" s="237">
        <v>42261.35</v>
      </c>
      <c r="E97" s="249"/>
    </row>
    <row r="98" spans="1:5" ht="44.15" customHeight="1" x14ac:dyDescent="0.35">
      <c r="A98" s="235" t="s">
        <v>1465</v>
      </c>
      <c r="B98" s="207"/>
      <c r="C98" s="236" t="s">
        <v>1474</v>
      </c>
      <c r="D98" s="237">
        <v>80493.100000000006</v>
      </c>
      <c r="E98" s="249"/>
    </row>
    <row r="99" spans="1:5" ht="44.15" customHeight="1" x14ac:dyDescent="0.35">
      <c r="A99" s="235" t="s">
        <v>1475</v>
      </c>
      <c r="B99" s="207"/>
      <c r="C99" s="236" t="s">
        <v>1477</v>
      </c>
      <c r="D99" s="237"/>
      <c r="E99" s="249"/>
    </row>
    <row r="100" spans="1:5" ht="44.15" customHeight="1" x14ac:dyDescent="0.35">
      <c r="A100" s="235" t="s">
        <v>1476</v>
      </c>
      <c r="B100" s="207"/>
      <c r="C100" s="236" t="s">
        <v>1478</v>
      </c>
      <c r="D100" s="237">
        <v>2319.7199999999998</v>
      </c>
      <c r="E100" s="249"/>
    </row>
    <row r="101" spans="1:5" ht="15.75" customHeight="1" x14ac:dyDescent="0.35">
      <c r="A101" s="46"/>
      <c r="B101" s="46"/>
      <c r="C101" s="46" t="s">
        <v>1281</v>
      </c>
      <c r="D101" s="46"/>
      <c r="E101" s="46"/>
    </row>
    <row r="102" spans="1:5" ht="98" x14ac:dyDescent="0.35">
      <c r="A102" s="235" t="s">
        <v>1422</v>
      </c>
      <c r="B102" s="208"/>
      <c r="C102" s="304" t="s">
        <v>1701</v>
      </c>
      <c r="D102" s="237">
        <v>3553</v>
      </c>
      <c r="E102" s="250"/>
    </row>
    <row r="103" spans="1:5" ht="14.5" x14ac:dyDescent="0.35">
      <c r="A103" s="138"/>
      <c r="B103" s="138"/>
      <c r="C103" s="139"/>
      <c r="D103" s="139"/>
      <c r="E103" s="140"/>
    </row>
  </sheetData>
  <autoFilter ref="A4:E4" xr:uid="{00000000-0009-0000-0000-000004000000}"/>
  <mergeCells count="1">
    <mergeCell ref="A2:D2"/>
  </mergeCells>
  <conditionalFormatting sqref="A13:B13">
    <cfRule type="expression" dxfId="2" priority="4" stopIfTrue="1">
      <formula>#REF!="New"</formula>
    </cfRule>
    <cfRule type="expression" dxfId="1" priority="5" stopIfTrue="1">
      <formula>#REF!="Disc"</formula>
    </cfRule>
    <cfRule type="expression" dxfId="0" priority="6" stopIfTrue="1">
      <formula>#REF!="WIP"</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F36"/>
  <sheetViews>
    <sheetView zoomScale="90" zoomScaleNormal="90" workbookViewId="0">
      <pane xSplit="2" ySplit="4" topLeftCell="C5" activePane="bottomRight" state="frozen"/>
      <selection pane="topRight" activeCell="C1" sqref="C1"/>
      <selection pane="bottomLeft" activeCell="A5" sqref="A5"/>
      <selection pane="bottomRight" activeCell="A3" sqref="A3"/>
    </sheetView>
  </sheetViews>
  <sheetFormatPr defaultColWidth="9.1796875" defaultRowHeight="14.5" x14ac:dyDescent="0.35"/>
  <cols>
    <col min="1" max="1" width="24.7265625" style="119" customWidth="1"/>
    <col min="2" max="2" width="25.7265625" customWidth="1"/>
    <col min="3" max="3" width="80.7265625" customWidth="1"/>
    <col min="4" max="5" width="20.7265625" customWidth="1"/>
    <col min="6" max="6" width="9.453125" customWidth="1"/>
  </cols>
  <sheetData>
    <row r="1" spans="1:6" s="27" customFormat="1" ht="25.5" customHeight="1" x14ac:dyDescent="0.35">
      <c r="A1" s="87"/>
      <c r="B1" s="70"/>
      <c r="C1" s="71"/>
      <c r="D1" s="71"/>
      <c r="E1" s="71"/>
    </row>
    <row r="2" spans="1:6" s="27" customFormat="1" ht="40.5" customHeight="1" x14ac:dyDescent="0.35">
      <c r="A2" s="115"/>
      <c r="B2" s="74"/>
      <c r="C2" s="74"/>
      <c r="D2" s="74"/>
      <c r="E2" s="74"/>
    </row>
    <row r="3" spans="1:6" s="27" customFormat="1" ht="28.5" customHeight="1" x14ac:dyDescent="0.35">
      <c r="A3" s="116"/>
      <c r="B3" s="75"/>
      <c r="C3" s="112" t="s">
        <v>1282</v>
      </c>
      <c r="D3" s="112"/>
      <c r="E3" s="112"/>
    </row>
    <row r="4" spans="1:6" s="77" customFormat="1" ht="32.25" customHeight="1" x14ac:dyDescent="0.35">
      <c r="A4" s="117" t="s">
        <v>39</v>
      </c>
      <c r="B4" s="64" t="s">
        <v>40</v>
      </c>
      <c r="C4" s="76" t="s">
        <v>1214</v>
      </c>
      <c r="D4" s="76" t="s">
        <v>42</v>
      </c>
      <c r="E4" s="76" t="s">
        <v>44</v>
      </c>
      <c r="F4" s="32"/>
    </row>
    <row r="5" spans="1:6" s="27" customFormat="1" ht="15.5" x14ac:dyDescent="0.35">
      <c r="A5" s="46"/>
      <c r="B5" s="46"/>
      <c r="C5" s="114" t="s">
        <v>1283</v>
      </c>
      <c r="D5" s="114"/>
      <c r="E5" s="114"/>
      <c r="F5" s="49"/>
    </row>
    <row r="6" spans="1:6" ht="130" customHeight="1" x14ac:dyDescent="0.35">
      <c r="A6" s="235" t="s">
        <v>1284</v>
      </c>
      <c r="B6" s="207"/>
      <c r="C6" s="83" t="s">
        <v>1737</v>
      </c>
      <c r="D6" s="237">
        <v>766</v>
      </c>
      <c r="E6" s="229"/>
    </row>
    <row r="7" spans="1:6" ht="130" customHeight="1" x14ac:dyDescent="0.35">
      <c r="A7" s="235" t="s">
        <v>1285</v>
      </c>
      <c r="B7" s="228"/>
      <c r="C7" s="83" t="s">
        <v>1738</v>
      </c>
      <c r="D7" s="237">
        <v>1178</v>
      </c>
      <c r="E7" s="229"/>
    </row>
    <row r="8" spans="1:6" ht="130" customHeight="1" x14ac:dyDescent="0.35">
      <c r="A8" s="235" t="s">
        <v>1286</v>
      </c>
      <c r="B8" s="228"/>
      <c r="C8" s="83" t="s">
        <v>1739</v>
      </c>
      <c r="D8" s="237">
        <v>766</v>
      </c>
      <c r="E8" s="229"/>
    </row>
    <row r="9" spans="1:6" ht="130" customHeight="1" x14ac:dyDescent="0.35">
      <c r="A9" s="235" t="s">
        <v>1287</v>
      </c>
      <c r="B9" s="228"/>
      <c r="C9" s="83" t="s">
        <v>1740</v>
      </c>
      <c r="D9" s="237">
        <v>1178</v>
      </c>
      <c r="E9" s="230"/>
    </row>
    <row r="10" spans="1:6" ht="130" customHeight="1" x14ac:dyDescent="0.35">
      <c r="A10" s="235" t="s">
        <v>1288</v>
      </c>
      <c r="B10" s="228"/>
      <c r="C10" s="83" t="s">
        <v>1741</v>
      </c>
      <c r="D10" s="237">
        <v>766</v>
      </c>
      <c r="E10" s="230"/>
    </row>
    <row r="11" spans="1:6" ht="130" customHeight="1" x14ac:dyDescent="0.35">
      <c r="A11" s="235" t="s">
        <v>1289</v>
      </c>
      <c r="B11" s="228"/>
      <c r="C11" s="83" t="s">
        <v>1742</v>
      </c>
      <c r="D11" s="237">
        <v>766</v>
      </c>
      <c r="E11" s="230"/>
    </row>
    <row r="12" spans="1:6" ht="130" customHeight="1" x14ac:dyDescent="0.35">
      <c r="A12" s="235" t="s">
        <v>1290</v>
      </c>
      <c r="B12" s="228"/>
      <c r="C12" s="83" t="s">
        <v>1743</v>
      </c>
      <c r="D12" s="237">
        <v>766</v>
      </c>
      <c r="E12" s="230"/>
    </row>
    <row r="13" spans="1:6" ht="130" customHeight="1" x14ac:dyDescent="0.35">
      <c r="A13" s="235" t="s">
        <v>1291</v>
      </c>
      <c r="B13" s="228"/>
      <c r="C13" s="83" t="s">
        <v>1744</v>
      </c>
      <c r="D13" s="237">
        <v>1178</v>
      </c>
      <c r="E13" s="230"/>
    </row>
    <row r="14" spans="1:6" ht="130" customHeight="1" x14ac:dyDescent="0.35">
      <c r="A14" s="235" t="s">
        <v>1292</v>
      </c>
      <c r="B14" s="228"/>
      <c r="C14" s="83" t="s">
        <v>1745</v>
      </c>
      <c r="D14" s="237">
        <v>1364</v>
      </c>
      <c r="E14" s="230"/>
    </row>
    <row r="15" spans="1:6" ht="130" customHeight="1" x14ac:dyDescent="0.35">
      <c r="A15" s="235" t="s">
        <v>1293</v>
      </c>
      <c r="B15" s="228"/>
      <c r="C15" s="83" t="s">
        <v>1746</v>
      </c>
      <c r="D15" s="237">
        <v>1737</v>
      </c>
      <c r="E15" s="230"/>
    </row>
    <row r="16" spans="1:6" ht="130" customHeight="1" x14ac:dyDescent="0.35">
      <c r="A16" s="235" t="s">
        <v>1294</v>
      </c>
      <c r="B16" s="228"/>
      <c r="C16" s="83" t="s">
        <v>1747</v>
      </c>
      <c r="D16" s="237">
        <v>2433</v>
      </c>
      <c r="E16" s="230"/>
    </row>
    <row r="17" spans="1:5" ht="15" customHeight="1" x14ac:dyDescent="0.35">
      <c r="A17" s="238"/>
      <c r="B17" s="238"/>
      <c r="C17" s="234" t="s">
        <v>1295</v>
      </c>
      <c r="D17" s="238"/>
      <c r="E17" s="238"/>
    </row>
    <row r="18" spans="1:5" ht="40" customHeight="1" x14ac:dyDescent="0.35">
      <c r="A18" s="283" t="s">
        <v>1339</v>
      </c>
      <c r="B18" s="228"/>
      <c r="C18" s="83" t="s">
        <v>1340</v>
      </c>
      <c r="D18" s="237">
        <v>520</v>
      </c>
      <c r="E18" s="230"/>
    </row>
    <row r="19" spans="1:5" ht="40" customHeight="1" x14ac:dyDescent="0.35">
      <c r="A19" s="235" t="s">
        <v>1654</v>
      </c>
      <c r="B19" s="228"/>
      <c r="C19" s="83" t="s">
        <v>1341</v>
      </c>
      <c r="D19" s="237">
        <v>684</v>
      </c>
      <c r="E19" s="230"/>
    </row>
    <row r="20" spans="1:5" ht="40" customHeight="1" x14ac:dyDescent="0.35">
      <c r="A20" s="235" t="s">
        <v>1296</v>
      </c>
      <c r="B20" s="228"/>
      <c r="C20" s="83" t="s">
        <v>1297</v>
      </c>
      <c r="D20" s="237">
        <v>969</v>
      </c>
      <c r="E20" s="230"/>
    </row>
    <row r="21" spans="1:5" ht="40" customHeight="1" x14ac:dyDescent="0.35">
      <c r="A21" s="235" t="s">
        <v>1298</v>
      </c>
      <c r="B21" s="228"/>
      <c r="C21" s="83" t="s">
        <v>1299</v>
      </c>
      <c r="D21" s="237">
        <v>366</v>
      </c>
      <c r="E21" s="229"/>
    </row>
    <row r="22" spans="1:5" ht="40" customHeight="1" x14ac:dyDescent="0.35">
      <c r="A22" s="235" t="s">
        <v>1300</v>
      </c>
      <c r="B22" s="228"/>
      <c r="C22" s="83" t="s">
        <v>1301</v>
      </c>
      <c r="D22" s="237">
        <v>194</v>
      </c>
      <c r="E22" s="229"/>
    </row>
    <row r="23" spans="1:5" ht="67.5" customHeight="1" x14ac:dyDescent="0.35">
      <c r="A23" s="235" t="s">
        <v>1302</v>
      </c>
      <c r="B23" s="228"/>
      <c r="C23" s="83" t="s">
        <v>1303</v>
      </c>
      <c r="D23" s="237">
        <v>917</v>
      </c>
      <c r="E23" s="230"/>
    </row>
    <row r="24" spans="1:5" ht="40" customHeight="1" x14ac:dyDescent="0.35">
      <c r="A24" s="235" t="s">
        <v>1304</v>
      </c>
      <c r="B24" s="228"/>
      <c r="C24" s="83" t="s">
        <v>1305</v>
      </c>
      <c r="D24" s="237">
        <v>179</v>
      </c>
      <c r="E24" s="230"/>
    </row>
    <row r="25" spans="1:5" ht="40" customHeight="1" x14ac:dyDescent="0.35">
      <c r="A25" s="235" t="s">
        <v>1306</v>
      </c>
      <c r="B25" s="228"/>
      <c r="C25" s="83" t="s">
        <v>1307</v>
      </c>
      <c r="D25" s="237">
        <v>87</v>
      </c>
      <c r="E25" s="230"/>
    </row>
    <row r="26" spans="1:5" ht="52" customHeight="1" x14ac:dyDescent="0.35">
      <c r="A26" s="235" t="s">
        <v>1655</v>
      </c>
      <c r="B26" s="228"/>
      <c r="C26" s="83" t="s">
        <v>1308</v>
      </c>
      <c r="D26" s="237">
        <v>684</v>
      </c>
      <c r="E26" s="230"/>
    </row>
    <row r="27" spans="1:5" ht="52" customHeight="1" x14ac:dyDescent="0.35">
      <c r="A27" s="235" t="s">
        <v>1656</v>
      </c>
      <c r="B27" s="228"/>
      <c r="C27" s="83" t="s">
        <v>1309</v>
      </c>
      <c r="D27" s="237">
        <v>1827</v>
      </c>
      <c r="E27" s="230"/>
    </row>
    <row r="28" spans="1:5" ht="51.75" customHeight="1" x14ac:dyDescent="0.35">
      <c r="A28" s="235" t="s">
        <v>1310</v>
      </c>
      <c r="B28" s="228"/>
      <c r="C28" s="83" t="s">
        <v>1311</v>
      </c>
      <c r="D28" s="237">
        <v>612</v>
      </c>
      <c r="E28" s="230"/>
    </row>
    <row r="29" spans="1:5" ht="51.75" customHeight="1" x14ac:dyDescent="0.35">
      <c r="A29" s="235" t="s">
        <v>1312</v>
      </c>
      <c r="B29" s="228"/>
      <c r="C29" s="83" t="s">
        <v>1313</v>
      </c>
      <c r="D29" s="237">
        <v>684</v>
      </c>
      <c r="E29" s="230"/>
    </row>
    <row r="30" spans="1:5" ht="52" customHeight="1" x14ac:dyDescent="0.35">
      <c r="A30" s="235" t="s">
        <v>1314</v>
      </c>
      <c r="B30" s="228"/>
      <c r="C30" s="83" t="s">
        <v>1315</v>
      </c>
      <c r="D30" s="237">
        <v>1364</v>
      </c>
      <c r="E30" s="230"/>
    </row>
    <row r="31" spans="1:5" ht="52" customHeight="1" x14ac:dyDescent="0.35">
      <c r="A31" s="235" t="s">
        <v>1316</v>
      </c>
      <c r="B31" s="228"/>
      <c r="C31" s="83" t="s">
        <v>1317</v>
      </c>
      <c r="D31" s="237">
        <v>1737</v>
      </c>
      <c r="E31" s="230"/>
    </row>
    <row r="32" spans="1:5" ht="52" customHeight="1" x14ac:dyDescent="0.35">
      <c r="A32" s="235" t="s">
        <v>1318</v>
      </c>
      <c r="B32" s="228"/>
      <c r="C32" s="83" t="s">
        <v>1319</v>
      </c>
      <c r="D32" s="237">
        <v>1178</v>
      </c>
      <c r="E32" s="230"/>
    </row>
    <row r="33" spans="1:5" ht="52" customHeight="1" x14ac:dyDescent="0.35">
      <c r="A33" s="235" t="s">
        <v>1320</v>
      </c>
      <c r="B33" s="228"/>
      <c r="C33" s="83" t="s">
        <v>1321</v>
      </c>
      <c r="D33" s="237">
        <v>1178</v>
      </c>
      <c r="E33" s="230"/>
    </row>
    <row r="34" spans="1:5" ht="51.75" customHeight="1" x14ac:dyDescent="0.35">
      <c r="A34" s="235" t="s">
        <v>1322</v>
      </c>
      <c r="B34" s="228"/>
      <c r="C34" s="83" t="s">
        <v>1323</v>
      </c>
      <c r="D34" s="237">
        <v>766</v>
      </c>
      <c r="E34" s="230"/>
    </row>
    <row r="35" spans="1:5" ht="51.75" customHeight="1" x14ac:dyDescent="0.35">
      <c r="A35" s="235" t="s">
        <v>1324</v>
      </c>
      <c r="B35" s="228"/>
      <c r="C35" s="83" t="s">
        <v>1325</v>
      </c>
      <c r="D35" s="237">
        <v>1178</v>
      </c>
      <c r="E35" s="230"/>
    </row>
    <row r="36" spans="1:5" x14ac:dyDescent="0.35">
      <c r="A36" s="138"/>
      <c r="B36" s="138"/>
      <c r="C36" s="138"/>
      <c r="D36" s="139"/>
      <c r="E36" s="140"/>
    </row>
  </sheetData>
  <autoFilter ref="A4:E4" xr:uid="{00000000-0009-0000-0000-000005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9155D76A2924B96138D1F54D02964" ma:contentTypeVersion="12" ma:contentTypeDescription="Create a new document." ma:contentTypeScope="" ma:versionID="74b6a388babb61091d9efaa18a02ec6e">
  <xsd:schema xmlns:xsd="http://www.w3.org/2001/XMLSchema" xmlns:xs="http://www.w3.org/2001/XMLSchema" xmlns:p="http://schemas.microsoft.com/office/2006/metadata/properties" xmlns:ns2="519dc893-a401-423b-8370-a56a5c27c356" xmlns:ns3="37e7643a-5f80-445a-bbdb-8873675d7cd5" targetNamespace="http://schemas.microsoft.com/office/2006/metadata/properties" ma:root="true" ma:fieldsID="12c1b0572cbd1cd4ee8f4ed3956c8f0a" ns2:_="" ns3:_="">
    <xsd:import namespace="519dc893-a401-423b-8370-a56a5c27c356"/>
    <xsd:import namespace="37e7643a-5f80-445a-bbdb-8873675d7c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9dc893-a401-423b-8370-a56a5c27c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7643a-5f80-445a-bbdb-8873675d7c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4D3A48-67F0-46EE-9811-D10AFF9AE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9dc893-a401-423b-8370-a56a5c27c356"/>
    <ds:schemaRef ds:uri="37e7643a-5f80-445a-bbdb-8873675d7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608D46-BD5D-46B5-8862-25A5282849AF}">
  <ds:schemaRefs>
    <ds:schemaRef ds:uri="http://schemas.microsoft.com/sharepoint/v3/contenttype/forms"/>
  </ds:schemaRefs>
</ds:datastoreItem>
</file>

<file path=customXml/itemProps3.xml><?xml version="1.0" encoding="utf-8"?>
<ds:datastoreItem xmlns:ds="http://schemas.openxmlformats.org/officeDocument/2006/customXml" ds:itemID="{9330B96C-95BD-4B24-8E26-D58B1CAD8ADB}">
  <ds:schemaRefs>
    <ds:schemaRef ds:uri="http://schemas.microsoft.com/office/infopath/2007/PartnerControls"/>
    <ds:schemaRef ds:uri="http://purl.org/dc/elements/1.1/"/>
    <ds:schemaRef ds:uri="37e7643a-5f80-445a-bbdb-8873675d7cd5"/>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519dc893-a401-423b-8370-a56a5c27c35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109</vt:i4>
      </vt:variant>
    </vt:vector>
  </HeadingPairs>
  <TitlesOfParts>
    <vt:vector size="115" baseType="lpstr">
      <vt:lpstr>Index</vt:lpstr>
      <vt:lpstr>Antintrusione</vt:lpstr>
      <vt:lpstr>TVCC</vt:lpstr>
      <vt:lpstr>Controllo Accessi</vt:lpstr>
      <vt:lpstr> Xtralis TVCC</vt:lpstr>
      <vt:lpstr>Xtralis Intrusione</vt:lpstr>
      <vt:lpstr>Accessori_per_bullet_Serie_equIP™</vt:lpstr>
      <vt:lpstr>Accessori_per_Fisheye</vt:lpstr>
      <vt:lpstr>Accessori_per_minidome_IP_Serie_equIP™</vt:lpstr>
      <vt:lpstr>Accessori_per_NVR_MAXPRO_SE</vt:lpstr>
      <vt:lpstr>Accessori_per_rivelatori_volumetrici</vt:lpstr>
      <vt:lpstr>ACCESSORI_PER_TELECAMERE_SPECIALI</vt:lpstr>
      <vt:lpstr>ACCESSORI_rete_IP</vt:lpstr>
      <vt:lpstr>Accessori_serie_per_Dome_PTZ</vt:lpstr>
      <vt:lpstr>Accessories_for_ADPRO_PRO_E_Passive_Infrared_Detectors__PIRs</vt:lpstr>
      <vt:lpstr>ADPRO_FastTrace_2_E____Accessories</vt:lpstr>
      <vt:lpstr>ADPRO_Harddisk</vt:lpstr>
      <vt:lpstr>ADPRO_iFT___RMG</vt:lpstr>
      <vt:lpstr>ADPRO_iFT_E___RMG</vt:lpstr>
      <vt:lpstr>ADPRO_PRO_E_Passive_Infrared_Detectors__PIRs</vt:lpstr>
      <vt:lpstr>ADPRO_RMG___XO__Licenses</vt:lpstr>
      <vt:lpstr>ADPRO_VCP_CENTRAL_MONITORING_SOFTWARE</vt:lpstr>
      <vt:lpstr>Alimentatori</vt:lpstr>
      <vt:lpstr>Antirapina</vt:lpstr>
      <vt:lpstr>Index!Centrali</vt:lpstr>
      <vt:lpstr>Centrali_Dimension</vt:lpstr>
      <vt:lpstr>Centrali_Flex_G2</vt:lpstr>
      <vt:lpstr>Centrali_Flex_G3</vt:lpstr>
      <vt:lpstr>Contatti_magnetici</vt:lpstr>
      <vt:lpstr>Contatti_magnetici_cablati__Grado_3</vt:lpstr>
      <vt:lpstr>Contatti_magnetici_cablati__Grado2</vt:lpstr>
      <vt:lpstr>Contatti_magnetici_RF</vt:lpstr>
      <vt:lpstr>Dimension</vt:lpstr>
      <vt:lpstr>Dispositivi_V_Plex</vt:lpstr>
      <vt:lpstr>Dispositivi_Wireless</vt:lpstr>
      <vt:lpstr>Dome_PTZ_controsoffitto</vt:lpstr>
      <vt:lpstr>Dome_PTZ_IP_per_esterni_con_IR</vt:lpstr>
      <vt:lpstr>Edge_licenses__for_Honeywell_equIP_cameras</vt:lpstr>
      <vt:lpstr>Eyeball_serie_Performance</vt:lpstr>
      <vt:lpstr>Flex_G2</vt:lpstr>
      <vt:lpstr>Flex_G3</vt:lpstr>
      <vt:lpstr>Flex_Grado_3</vt:lpstr>
      <vt:lpstr>IP_60_Series</vt:lpstr>
      <vt:lpstr>IP_over_coax_converter</vt:lpstr>
      <vt:lpstr>Kit_Dimension</vt:lpstr>
      <vt:lpstr>Kit_Flex_G2</vt:lpstr>
      <vt:lpstr>Kit_Flex_G3</vt:lpstr>
      <vt:lpstr>Lettori_di_prossimità_HID</vt:lpstr>
      <vt:lpstr>Lettori_e_credenziali_Serie_OmniProx__Compatibili_con_credenziali_HID</vt:lpstr>
      <vt:lpstr>LETTORI_E_TASTIERE_Omniclass_2.0</vt:lpstr>
      <vt:lpstr>Lettori_LuminAXS</vt:lpstr>
      <vt:lpstr>Licenze_ampliamento_MAXPRO_NVR_software</vt:lpstr>
      <vt:lpstr>MAXPRO_Intrusion</vt:lpstr>
      <vt:lpstr>MAXPRO_NVR_XE_Accessori</vt:lpstr>
      <vt:lpstr>MaxproNVR_Software</vt:lpstr>
      <vt:lpstr>Microdome_IP_antivandalo_Serie_equIP™</vt:lpstr>
      <vt:lpstr>Microdome_IP_da_esterno_antivandalo_Serie_Performance</vt:lpstr>
      <vt:lpstr>Microfoni_rottura_vetri</vt:lpstr>
      <vt:lpstr>Minidome_IP_da_esterno_antivandalo_Serie_equIP™</vt:lpstr>
      <vt:lpstr>Minidome_IP_da_esterno_antivandalo_Serie_Performance</vt:lpstr>
      <vt:lpstr>Minidome_IP_da_interno_Serie_equIP™</vt:lpstr>
      <vt:lpstr>Moduli_controllo_accessi</vt:lpstr>
      <vt:lpstr>Moduli_di_comunicazione_Galaxy</vt:lpstr>
      <vt:lpstr>Moduli_ed_accessori_Galaxy</vt:lpstr>
      <vt:lpstr>Moduli_espansione_Galaxy</vt:lpstr>
      <vt:lpstr>NVR_30_Series</vt:lpstr>
      <vt:lpstr>NVR_Performance_4K_2_SATA</vt:lpstr>
      <vt:lpstr>NVR_Performance_4K_4_SATA</vt:lpstr>
      <vt:lpstr>NVR_Performance_4K_8_SATA</vt:lpstr>
      <vt:lpstr>NVR_Performance_Hen_3</vt:lpstr>
      <vt:lpstr>NVR_Serie_Performance</vt:lpstr>
      <vt:lpstr>Ottiche</vt:lpstr>
      <vt:lpstr>PoE_Switch</vt:lpstr>
      <vt:lpstr>Rivelatore_rottura_vetri</vt:lpstr>
      <vt:lpstr>RIVELATORI</vt:lpstr>
      <vt:lpstr>Rivelatori_doppia_tecnologia_cablati__Grado_2</vt:lpstr>
      <vt:lpstr>Rivelatori_doppia_tecnologia_cablati__Grado_3</vt:lpstr>
      <vt:lpstr>Rivelatori_Grado_2</vt:lpstr>
      <vt:lpstr>Rivelatori_Grado_3</vt:lpstr>
      <vt:lpstr>Rivelatori_PIR_cablati__Grado_2</vt:lpstr>
      <vt:lpstr>Rivelatori_PIR_cablati__Grado_3</vt:lpstr>
      <vt:lpstr>Rivelatori_richiesta_d_uscita</vt:lpstr>
      <vt:lpstr>Sensori_ambientali</vt:lpstr>
      <vt:lpstr>Sensori_inerziali</vt:lpstr>
      <vt:lpstr>Sensori_life___safety</vt:lpstr>
      <vt:lpstr>Sensori_movimento_senza_filo</vt:lpstr>
      <vt:lpstr>Sensori_rottura_vetri</vt:lpstr>
      <vt:lpstr>Sensori_sismici</vt:lpstr>
      <vt:lpstr>Sensori_Viper</vt:lpstr>
      <vt:lpstr>SIRENE</vt:lpstr>
      <vt:lpstr>Sistema_di_controllo_accessi__Serie_PRO_3200</vt:lpstr>
      <vt:lpstr>Sistema_di_controllo_accessi_MPA2</vt:lpstr>
      <vt:lpstr>Sistema_di_controllo_accessi_NetAXS_123™</vt:lpstr>
      <vt:lpstr>Sistema_di_controllo_accessi_NetAXS™_4</vt:lpstr>
      <vt:lpstr>Antintrusione!Sistema_Galaxy__Dimension__Grado_3</vt:lpstr>
      <vt:lpstr>SISTEMA_WIN_PAK__4.7</vt:lpstr>
      <vt:lpstr>Software_MAXPRO_VMS</vt:lpstr>
      <vt:lpstr>Staffe</vt:lpstr>
      <vt:lpstr>Supporti_ed_accessori_Serie_Performance</vt:lpstr>
      <vt:lpstr>Tastiere</vt:lpstr>
      <vt:lpstr>Telecamere__IP_Explosion_Proof_30_X</vt:lpstr>
      <vt:lpstr>Telecamere__IP_Explosion_Proof_PTZ_30_X</vt:lpstr>
      <vt:lpstr>Telecamere_Box_Serie_equIP™</vt:lpstr>
      <vt:lpstr>Telecamere_Bullet_Serie_equIP</vt:lpstr>
      <vt:lpstr>Telecamere_IP_Bullet_serie_performance</vt:lpstr>
      <vt:lpstr>Telecamere_IP_Fischeye_6MP_12MP</vt:lpstr>
      <vt:lpstr>TELECAMERE_IP_Serie_30</vt:lpstr>
      <vt:lpstr>TELECAMERE_IP_Serie_equIP™</vt:lpstr>
      <vt:lpstr>TELECAMERE_IP_Serie_Performance</vt:lpstr>
      <vt:lpstr>Telecomandi</vt:lpstr>
      <vt:lpstr>Tessere_di_accesso_HID</vt:lpstr>
      <vt:lpstr>Tessere_Indala</vt:lpstr>
      <vt:lpstr>VMS___NVR</vt:lpstr>
      <vt:lpstr>VMS___NVR_Serie_Maxpro</vt:lpstr>
      <vt:lpstr>Xtrails_IFT_Gateway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Diez Rodriguez, Pedro J (SP45)</dc:creator>
  <cp:keywords/>
  <dc:description/>
  <cp:lastModifiedBy>Accomando, Alessio</cp:lastModifiedBy>
  <cp:revision/>
  <cp:lastPrinted>2020-08-28T08:35:15Z</cp:lastPrinted>
  <dcterms:created xsi:type="dcterms:W3CDTF">2018-03-16T08:16:39Z</dcterms:created>
  <dcterms:modified xsi:type="dcterms:W3CDTF">2020-10-05T10:04:58Z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0x0101002279155D76A2924B96138D1F54D02964</vt:lpwstr>
  </property>
</Properties>
</file>